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 nadlimitní\NÁSTROJE A NÁŘADÍ\část 3 _S248_25\"/>
    </mc:Choice>
  </mc:AlternateContent>
  <xr:revisionPtr revIDLastSave="0" documentId="13_ncr:1_{2C748BF6-B7A3-42F2-A2EB-991ECA9B40D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 Tělesa nástrojů" sheetId="6" r:id="rId1"/>
  </sheets>
  <definedNames>
    <definedName name="_xlnm._FilterDatabase" localSheetId="0" hidden="1">' Tělesa nástrojů'!$A$5:$J$75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6" l="1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7" i="6"/>
  <c r="J6" i="6"/>
  <c r="I93" i="6" l="1"/>
</calcChain>
</file>

<file path=xl/sharedStrings.xml><?xml version="1.0" encoding="utf-8"?>
<sst xmlns="http://schemas.openxmlformats.org/spreadsheetml/2006/main" count="506" uniqueCount="303">
  <si>
    <t>Číslo artiklu</t>
  </si>
  <si>
    <t>Název 2</t>
  </si>
  <si>
    <t>ISO -označení</t>
  </si>
  <si>
    <t>Název výrobce</t>
  </si>
  <si>
    <t>KS</t>
  </si>
  <si>
    <t>Hartner</t>
  </si>
  <si>
    <t>Jimmore</t>
  </si>
  <si>
    <t>SAU</t>
  </si>
  <si>
    <t>Sumitomo</t>
  </si>
  <si>
    <t>Plátkový vrták D21 x 3D -WDX</t>
  </si>
  <si>
    <t>Walter</t>
  </si>
  <si>
    <t>WIDIA</t>
  </si>
  <si>
    <t>Název 1</t>
  </si>
  <si>
    <t>Beck</t>
  </si>
  <si>
    <t>VRTAK 25</t>
  </si>
  <si>
    <t>VRTAK 26</t>
  </si>
  <si>
    <t>VRTAK 21</t>
  </si>
  <si>
    <t>VRTAK 18.5</t>
  </si>
  <si>
    <t>VRTAK 15</t>
  </si>
  <si>
    <t>VRTAK 40</t>
  </si>
  <si>
    <t>VRTAK 28</t>
  </si>
  <si>
    <t>VRTAK 17</t>
  </si>
  <si>
    <t>VRTAK 20.5</t>
  </si>
  <si>
    <t>VRTAK 20</t>
  </si>
  <si>
    <t>VRTAK 49</t>
  </si>
  <si>
    <t>VRTAK 39</t>
  </si>
  <si>
    <t>VRTAK 32</t>
  </si>
  <si>
    <t>VRTAK 30</t>
  </si>
  <si>
    <t>VRTAK 31</t>
  </si>
  <si>
    <t>VRTAK 22</t>
  </si>
  <si>
    <t>Vrták plátkový D28 - 3xD WDX</t>
  </si>
  <si>
    <t>Vrták plátkový D35 - 5xD WDX</t>
  </si>
  <si>
    <t>Vrták plátkový D40 - 3xD WDX</t>
  </si>
  <si>
    <t>VRTAK 35</t>
  </si>
  <si>
    <t>Vrták plátkový D35 - 2xD WDX</t>
  </si>
  <si>
    <t>Vrták plátkový D33 - 4xD WDX</t>
  </si>
  <si>
    <t>Vrták plátkový D22 - 3xD WDX</t>
  </si>
  <si>
    <t>Vrták plátkový D21 - 2xD WDX</t>
  </si>
  <si>
    <t>Vrták plátkový D22 - 4xD WDX</t>
  </si>
  <si>
    <t>Vrták plátkový D26 - 3xD SUMITOMO WDX</t>
  </si>
  <si>
    <t>Vrták plátkový D32 - 4xD WDX</t>
  </si>
  <si>
    <t>Těleso plátkového vrtáku D21 3xD - SMD</t>
  </si>
  <si>
    <t>Těleso plátkového vrtáku D21 5xD - SMD</t>
  </si>
  <si>
    <t>Vrták plátkový D50 - 2xD WDX</t>
  </si>
  <si>
    <t>Vrták plátkový D25 - 2xD WDX</t>
  </si>
  <si>
    <t>Vrták plátkový D39 - 3xD WDX</t>
  </si>
  <si>
    <t>Vrták plátkový D23 - 3xD WDX</t>
  </si>
  <si>
    <t>Vrták plátkový D39 - 2xD WDX</t>
  </si>
  <si>
    <t>Vrtací tyč D41, 2 zuby ,d= 32 , weldon , H =173 mm , L1 = 70 mm.</t>
  </si>
  <si>
    <t>S656W-041-17</t>
  </si>
  <si>
    <t>VRTACÍ TYČ 25,5</t>
  </si>
  <si>
    <t>Vrtací tyč D25,5 - 2 zuby ,d= 25 , weldon , H =125 mm , L1 = 50 mm.</t>
  </si>
  <si>
    <t>S656W-025,5-10</t>
  </si>
  <si>
    <t>PRAMET</t>
  </si>
  <si>
    <t>Pilotní vrták s vyměnitelnými destičkami D21, vnitřní chlazení, weldon d=20mm, 4xD</t>
  </si>
  <si>
    <t>VRTAK 24</t>
  </si>
  <si>
    <t>Referenční vzorek *</t>
  </si>
  <si>
    <t>VRTAK S PILOTEM</t>
  </si>
  <si>
    <t>Plátkový vrták s pilotní navrtávací destičkou D33 L=250mm</t>
  </si>
  <si>
    <t>VRTAK 34</t>
  </si>
  <si>
    <t>B200.D34/W32.Z2 CC09</t>
  </si>
  <si>
    <t>B200.D40/W32.Z2 CC09</t>
  </si>
  <si>
    <t>Plátkový vrták pr. 24,5 / 5D.</t>
  </si>
  <si>
    <t>PALBIT</t>
  </si>
  <si>
    <t>H85515.0</t>
  </si>
  <si>
    <t>VRTAK 18</t>
  </si>
  <si>
    <t>VRTACÍ TYČ 41,2</t>
  </si>
  <si>
    <t>*</t>
  </si>
  <si>
    <t>411111640800</t>
  </si>
  <si>
    <t>411113048900</t>
  </si>
  <si>
    <t>411113049100</t>
  </si>
  <si>
    <t>411113049300</t>
  </si>
  <si>
    <t>411113049600</t>
  </si>
  <si>
    <t>411113049700</t>
  </si>
  <si>
    <t>411113049800</t>
  </si>
  <si>
    <t>411113049900</t>
  </si>
  <si>
    <t>411113050100</t>
  </si>
  <si>
    <t>411113054600</t>
  </si>
  <si>
    <t>411113055200</t>
  </si>
  <si>
    <t>411113056300</t>
  </si>
  <si>
    <t>411113056600</t>
  </si>
  <si>
    <t>411113056800</t>
  </si>
  <si>
    <t>411113075800</t>
  </si>
  <si>
    <t>411113076300</t>
  </si>
  <si>
    <t>411387013600</t>
  </si>
  <si>
    <t>411433261600</t>
  </si>
  <si>
    <t>411433261700</t>
  </si>
  <si>
    <t>411557025900</t>
  </si>
  <si>
    <t>411557026000</t>
  </si>
  <si>
    <t>411557030600</t>
  </si>
  <si>
    <t>411557033200</t>
  </si>
  <si>
    <t>411557048800</t>
  </si>
  <si>
    <t>411557058100</t>
  </si>
  <si>
    <t>411557058200</t>
  </si>
  <si>
    <t>411557058300</t>
  </si>
  <si>
    <t>411557060500</t>
  </si>
  <si>
    <t>411557063600</t>
  </si>
  <si>
    <t>412113052700</t>
  </si>
  <si>
    <t>412243053100</t>
  </si>
  <si>
    <t>412243053200</t>
  </si>
  <si>
    <t>412243053800</t>
  </si>
  <si>
    <t>412243057500</t>
  </si>
  <si>
    <t>412243057600</t>
  </si>
  <si>
    <t>412243064500</t>
  </si>
  <si>
    <t>412243083200</t>
  </si>
  <si>
    <t>414387051900</t>
  </si>
  <si>
    <t>414387052000</t>
  </si>
  <si>
    <t>414387052100</t>
  </si>
  <si>
    <t>414387052200</t>
  </si>
  <si>
    <t>414387053000</t>
  </si>
  <si>
    <t>414387099800</t>
  </si>
  <si>
    <t>414387104200</t>
  </si>
  <si>
    <t>414387117400</t>
  </si>
  <si>
    <t>414387117600</t>
  </si>
  <si>
    <t>WDX490D4S40</t>
  </si>
  <si>
    <t>WDX490D2S40</t>
  </si>
  <si>
    <t>WDX210D2S25</t>
  </si>
  <si>
    <t>WDX185D3S25</t>
  </si>
  <si>
    <t>WDX490D3S40</t>
  </si>
  <si>
    <t>WDX400D3S40</t>
  </si>
  <si>
    <t>WDX290D5S32</t>
  </si>
  <si>
    <t>WDX340D4S40</t>
  </si>
  <si>
    <t>WDX580D3S40</t>
  </si>
  <si>
    <t>WDX390D4S40</t>
  </si>
  <si>
    <t>WDX370D2S40</t>
  </si>
  <si>
    <t>WDX220D4S25</t>
  </si>
  <si>
    <t>WDX320D3S40</t>
  </si>
  <si>
    <t>WDX320D4S40</t>
  </si>
  <si>
    <t>WDX245D2S25</t>
  </si>
  <si>
    <t>WDX250D2S25</t>
  </si>
  <si>
    <t>WDX280D5S32</t>
  </si>
  <si>
    <t>WDX300D2S40</t>
  </si>
  <si>
    <t>WDX350D2S40</t>
  </si>
  <si>
    <t>WDX410D2S40</t>
  </si>
  <si>
    <t>WDX240D2S25</t>
  </si>
  <si>
    <t>WDX245D4S25</t>
  </si>
  <si>
    <t>WDX205D2S25</t>
  </si>
  <si>
    <t>WDX280D3S32</t>
  </si>
  <si>
    <t>WDX210D3S25</t>
  </si>
  <si>
    <t>WDX285D4S32</t>
  </si>
  <si>
    <t>WDX300D4S40</t>
  </si>
  <si>
    <t>WDX310D2S40</t>
  </si>
  <si>
    <t>WDX340D5S40</t>
  </si>
  <si>
    <t>WDX190D2S25</t>
  </si>
  <si>
    <t>WDX390D3S40</t>
  </si>
  <si>
    <t>WDX230D3S25</t>
  </si>
  <si>
    <t>WDX300D3S40</t>
  </si>
  <si>
    <t>WDX390D2S40</t>
  </si>
  <si>
    <t>WDX260D3S32</t>
  </si>
  <si>
    <t>WDX350D5S40</t>
  </si>
  <si>
    <t>WDX220D3S25</t>
  </si>
  <si>
    <t>WDX470D2S40</t>
  </si>
  <si>
    <t>WDX210D4S25</t>
  </si>
  <si>
    <t>WDX255D2S32</t>
  </si>
  <si>
    <t>WDX180D2S25</t>
  </si>
  <si>
    <t>WDX PLUS D3005</t>
  </si>
  <si>
    <t>WDX PLUS D4005</t>
  </si>
  <si>
    <t>WDX280D4S32</t>
  </si>
  <si>
    <t>WDX260D4S32</t>
  </si>
  <si>
    <t>WDX500D2S40</t>
  </si>
  <si>
    <t>WDX400D2S40</t>
  </si>
  <si>
    <t>WDX330D4S40</t>
  </si>
  <si>
    <t>WDX220D2S25</t>
  </si>
  <si>
    <t>WDX260D5S32</t>
  </si>
  <si>
    <t>WDX240D4S25</t>
  </si>
  <si>
    <t>WDX205D3S25</t>
  </si>
  <si>
    <t>WDX320D2S40</t>
  </si>
  <si>
    <t>WDX330D2S40</t>
  </si>
  <si>
    <t>WDX245D3S25</t>
  </si>
  <si>
    <t>WDX480D2S40</t>
  </si>
  <si>
    <t>WDX530D3S40</t>
  </si>
  <si>
    <t>WDX600D2S40</t>
  </si>
  <si>
    <t>WDX650D3S40</t>
  </si>
  <si>
    <t>WDX 250D5S25</t>
  </si>
  <si>
    <t>WDX620D2S40</t>
  </si>
  <si>
    <t>WDX235D3S25</t>
  </si>
  <si>
    <t>WDX340D3S40</t>
  </si>
  <si>
    <t>WDX205D4S25</t>
  </si>
  <si>
    <t>VRTAK 29</t>
  </si>
  <si>
    <t>VRTAK 58</t>
  </si>
  <si>
    <t>VRTAK 37</t>
  </si>
  <si>
    <t>VRTAK 24,5</t>
  </si>
  <si>
    <t>VRTAK 41</t>
  </si>
  <si>
    <t>VRTAK 24.5</t>
  </si>
  <si>
    <t>VRTAK 28.5</t>
  </si>
  <si>
    <t>VRTAK 19</t>
  </si>
  <si>
    <t>VRTAK 23</t>
  </si>
  <si>
    <t>VRTAK 47</t>
  </si>
  <si>
    <t>VRTAK 25,5</t>
  </si>
  <si>
    <t>VRTAK PLATKOVY</t>
  </si>
  <si>
    <t>VRTAK 50</t>
  </si>
  <si>
    <t>VRTAK 33</t>
  </si>
  <si>
    <t>VRTAK 48</t>
  </si>
  <si>
    <t>VRTAK 53</t>
  </si>
  <si>
    <t>VRTAK 60</t>
  </si>
  <si>
    <t>VRTAK 65</t>
  </si>
  <si>
    <t>VRTAK 62</t>
  </si>
  <si>
    <t>VRTAK 23.5</t>
  </si>
  <si>
    <t>Vrták plátkový D49 - 4xD WDX</t>
  </si>
  <si>
    <t>Vrták plátkový D39 - 4xD WDX</t>
  </si>
  <si>
    <t>Vrták plátkový D34 - 4xD WDX</t>
  </si>
  <si>
    <t>Vrták plátkový D24.5 - 4xD WDX</t>
  </si>
  <si>
    <t>Vrták plátkový D28.5 - 4xD WDX</t>
  </si>
  <si>
    <t>Vrták plátkový D30 - 4xD WDX</t>
  </si>
  <si>
    <t>Vrták plátkový D21 - 4xD WDX</t>
  </si>
  <si>
    <t>Vrták plátkový D40.1 - 2xD WDX</t>
  </si>
  <si>
    <t>Vrták plátkový D28 - 4xD WDX</t>
  </si>
  <si>
    <t>Vrták plátkový D26 - 4xD WDX</t>
  </si>
  <si>
    <t>Vrták plátkový D24 - 4xD WDX</t>
  </si>
  <si>
    <t>Vrták plátkový D20.5 - 4xD WDX</t>
  </si>
  <si>
    <t>D4140-05-21.00F20-E</t>
  </si>
  <si>
    <t>SMDH210M3</t>
  </si>
  <si>
    <t>SMDH 210M5</t>
  </si>
  <si>
    <t>Vrták plátkový D18.5 - 3xD WDX</t>
  </si>
  <si>
    <t>Vrták plátkový D20.5 - 3xD WDX</t>
  </si>
  <si>
    <t>Vrták plátkový D23.5 - 3xD WDX</t>
  </si>
  <si>
    <t>Vrták plátkový D24.5 - 3xD WDX</t>
  </si>
  <si>
    <t>Vrták plátkový D30 - 3xD WDX</t>
  </si>
  <si>
    <t>Vrták plátkový D32 - 3xD WDX</t>
  </si>
  <si>
    <t>Vrták plátkový D34 - 3xD WDX</t>
  </si>
  <si>
    <t>Vrták plátkový D49 - 3xD WDX</t>
  </si>
  <si>
    <t>Vrták plátkový D53 - 3xD WDX</t>
  </si>
  <si>
    <t>Vrták plátkový D58 - 3xD WDX</t>
  </si>
  <si>
    <t>Vrták plátkový D65 - 3xD WDX</t>
  </si>
  <si>
    <t>Vrták plátkový D30.5 - 3xD WDX</t>
  </si>
  <si>
    <t>Vrták plátkový D18 - 2xD WDX</t>
  </si>
  <si>
    <t>Vrták plátkový D19 - 2xD WDX</t>
  </si>
  <si>
    <t>Vrták plátkový D20.5 - 2xD WDX</t>
  </si>
  <si>
    <t>Vrták plátkový D22 - 2xD WDX</t>
  </si>
  <si>
    <t>Vrták plátkový D24 - 2xD WDX</t>
  </si>
  <si>
    <t>Vrták plátkový D24.5 - 2xD WDX</t>
  </si>
  <si>
    <t>Vrták plátkový D25.5 - 2xD WDX</t>
  </si>
  <si>
    <t>Vrták plátkový D30 - 2xD WDX</t>
  </si>
  <si>
    <t>Vrták plátkový D31 - 2xD WDX</t>
  </si>
  <si>
    <t>Vrták plátkový D32 - 2xD WDX</t>
  </si>
  <si>
    <t>Vrták plátkový D33 - 2xD WDX</t>
  </si>
  <si>
    <t>Vrták plátkový D37 - 2xD WDX</t>
  </si>
  <si>
    <t>Vrták plátkový D40 - 2xD WDX</t>
  </si>
  <si>
    <t>Vrták plátkový D41 - 2xD WDX</t>
  </si>
  <si>
    <t>Vrták plátkový D47 - 2xD WDX</t>
  </si>
  <si>
    <t>Vrták plátkový D48 - 2xD WDX</t>
  </si>
  <si>
    <t>Vrták plátkový D49 - 2xD WDX</t>
  </si>
  <si>
    <t>Vrták plátkový D60 - 2xD WDX</t>
  </si>
  <si>
    <t>Vrták plátkový D62 - 2xD WDX</t>
  </si>
  <si>
    <t>Vrták plátkový D25 - 5xD WDX</t>
  </si>
  <si>
    <t>Vrták plátkový D26 - 5xD WDX</t>
  </si>
  <si>
    <t>Vrták plátkový D28 - 5xD WDX</t>
  </si>
  <si>
    <t>Vrták plátkový D29 - 5xD WDX</t>
  </si>
  <si>
    <t>Vrták plátkový D34 - 5xD WDX</t>
  </si>
  <si>
    <t>XCS24532-5D</t>
  </si>
  <si>
    <t>Tyč vyvrtávací 34 , 2 zuby</t>
  </si>
  <si>
    <t>Tyč vyvrtávací 40 , 2 zuby</t>
  </si>
  <si>
    <t>414387117700</t>
  </si>
  <si>
    <t>VRTAK XCS 20525-4D</t>
  </si>
  <si>
    <t>Vrták plátkový D20.5 - 4xD</t>
  </si>
  <si>
    <t>Palbit</t>
  </si>
  <si>
    <t>VRTAK XCS 24532-4D</t>
  </si>
  <si>
    <t>VRTAK XCS 26032-3D</t>
  </si>
  <si>
    <t>Vrták plátkový D24.5 - 4xD</t>
  </si>
  <si>
    <t>Vrták plátkový D36 - 4xD</t>
  </si>
  <si>
    <t>SMDH240M5</t>
  </si>
  <si>
    <t>Těleso plátkového vrtáku D24 5xD - SMD</t>
  </si>
  <si>
    <t>VRTAK XCS 26532</t>
  </si>
  <si>
    <t>VRTAK 26.5</t>
  </si>
  <si>
    <t>Vrták plátkový D26.5 - 4xD</t>
  </si>
  <si>
    <t>ZAHLUBNIK D30H11/MK3</t>
  </si>
  <si>
    <t>ZAHLUBNIK D30</t>
  </si>
  <si>
    <t>Záhlubník D30H11 s morse kuželem MK3</t>
  </si>
  <si>
    <t>Vrták plátkový D20.5 - 5xD WDX</t>
  </si>
  <si>
    <t>WDX205D5S25</t>
  </si>
  <si>
    <t>411436049800</t>
  </si>
  <si>
    <t>DRZAK VYSTRUZNIKU BECK</t>
  </si>
  <si>
    <t>B085101-XS16-144</t>
  </si>
  <si>
    <t>Karbidový držák pro modulární výstružník</t>
  </si>
  <si>
    <t>86682 D 20.000</t>
  </si>
  <si>
    <t>Pilotní vrták s vyměnitelnými destičkami D20, vnitřní chlazení, weldon d=20mm, 1,5xD</t>
  </si>
  <si>
    <t>TDMX170R5SL20M</t>
  </si>
  <si>
    <t>Pilotní vrták s vyměnitelnými destičkami D17, vnitřní chlazení, weldon d=20mm, 5xD</t>
  </si>
  <si>
    <t>Pilotní vrták s vyměnitelnými destičkami D15, vnitřní chlazení, weldon d=20mm, 5xD</t>
  </si>
  <si>
    <t>VRTAK 40.3</t>
  </si>
  <si>
    <t>VRTAK 33.8</t>
  </si>
  <si>
    <t>00-99616-14</t>
  </si>
  <si>
    <t>NINE9</t>
  </si>
  <si>
    <t>SMDH320L</t>
  </si>
  <si>
    <t>Pilotní vrták s vyměnitelnými destičkami D32, vnitřní chlazení, weldon d=32mm, 5xD</t>
  </si>
  <si>
    <t>NC navrtávák</t>
  </si>
  <si>
    <t>Destičkový NC navrtávák, gravírovačka, popisovačka</t>
  </si>
  <si>
    <t>WERZEUG-EYLERT</t>
  </si>
  <si>
    <t>148002-33</t>
  </si>
  <si>
    <t>ZAHLUBNIK D33</t>
  </si>
  <si>
    <t>Čelní zahlubník D33, dvoubřitý, L1=55 ,L=140 , d=20, destičky CC.T 09T3</t>
  </si>
  <si>
    <t>00-99307-33250</t>
  </si>
  <si>
    <t xml:space="preserve">Veřejná zakázka nadlimitní: </t>
  </si>
  <si>
    <t>Název/jméno dodavatele:</t>
  </si>
  <si>
    <t>IČO:</t>
  </si>
  <si>
    <t>Razítko a podpis osoby oprávněné jednat jménem či za prodávajícího:</t>
  </si>
  <si>
    <t>Celková nabídková cena v EUR</t>
  </si>
  <si>
    <t>Měrná jednotka - MJ</t>
  </si>
  <si>
    <t xml:space="preserve">Maximální množství odběru v MJ </t>
  </si>
  <si>
    <t>Jednotková nabídková cena v EUR bez DPH za MJ včetně dopravy</t>
  </si>
  <si>
    <t>Nabídková cena v Eur bez DPH za maximální množství včetně dopravy</t>
  </si>
  <si>
    <t>Příloha č. 2 Technická specifikace a ceník -  Tělesa vrtáků a fréz</t>
  </si>
  <si>
    <t>Rámcová smlouva č. S248/25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</si>
</sst>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[$€-1]_-;\-* #,##0.00\ [$€-1]_-;_-* &quot;-&quot;??\ [$€-1]_-;_-@_-"/>
    <numFmt numFmtId="166" formatCode="#,##0.00\ [$€-1]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D0CECE"/>
        <bgColor rgb="FFBDD7EE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4" borderId="0" applyNumberFormat="0" applyBorder="0" applyAlignment="0" applyProtection="0"/>
  </cellStyleXfs>
  <cellXfs count="46">
    <xf numFmtId="0" fontId="0" fillId="0" borderId="0" xfId="0"/>
    <xf numFmtId="1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left"/>
    </xf>
    <xf numFmtId="2" fontId="2" fillId="0" borderId="11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left"/>
    </xf>
    <xf numFmtId="2" fontId="2" fillId="0" borderId="9" xfId="0" applyNumberFormat="1" applyFont="1" applyBorder="1" applyAlignment="1">
      <alignment horizontal="center"/>
    </xf>
    <xf numFmtId="2" fontId="0" fillId="0" borderId="0" xfId="0" applyNumberFormat="1"/>
    <xf numFmtId="164" fontId="0" fillId="0" borderId="3" xfId="0" applyNumberFormat="1" applyBorder="1" applyAlignment="1" applyProtection="1">
      <alignment horizontal="center"/>
      <protection hidden="1"/>
    </xf>
    <xf numFmtId="164" fontId="0" fillId="0" borderId="12" xfId="0" applyNumberFormat="1" applyBorder="1" applyAlignment="1" applyProtection="1">
      <alignment horizontal="center"/>
      <protection hidden="1"/>
    </xf>
    <xf numFmtId="164" fontId="0" fillId="0" borderId="4" xfId="0" applyNumberFormat="1" applyBorder="1" applyAlignment="1" applyProtection="1">
      <alignment horizontal="center"/>
      <protection hidden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5" borderId="3" xfId="0" applyFont="1" applyFill="1" applyBorder="1" applyAlignment="1" applyProtection="1">
      <alignment horizontal="center"/>
      <protection locked="0"/>
    </xf>
    <xf numFmtId="0" fontId="2" fillId="5" borderId="12" xfId="0" applyFont="1" applyFill="1" applyBorder="1" applyAlignment="1" applyProtection="1">
      <alignment horizontal="center"/>
      <protection locked="0"/>
    </xf>
    <xf numFmtId="2" fontId="1" fillId="3" borderId="0" xfId="0" applyNumberFormat="1" applyFont="1" applyFill="1" applyAlignment="1">
      <alignment vertical="center"/>
    </xf>
    <xf numFmtId="2" fontId="1" fillId="3" borderId="6" xfId="0" applyNumberFormat="1" applyFont="1" applyFill="1" applyBorder="1" applyAlignment="1">
      <alignment vertical="center"/>
    </xf>
    <xf numFmtId="166" fontId="3" fillId="6" borderId="2" xfId="2" applyNumberFormat="1" applyFont="1" applyFill="1" applyBorder="1" applyProtection="1">
      <protection locked="0"/>
    </xf>
    <xf numFmtId="166" fontId="3" fillId="6" borderId="11" xfId="2" applyNumberFormat="1" applyFont="1" applyFill="1" applyBorder="1" applyProtection="1">
      <protection locked="0"/>
    </xf>
    <xf numFmtId="166" fontId="3" fillId="6" borderId="9" xfId="2" applyNumberFormat="1" applyFont="1" applyFill="1" applyBorder="1" applyProtection="1">
      <protection locked="0"/>
    </xf>
    <xf numFmtId="1" fontId="1" fillId="2" borderId="14" xfId="0" applyNumberFormat="1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left" vertical="top" wrapText="1"/>
    </xf>
    <xf numFmtId="2" fontId="3" fillId="0" borderId="2" xfId="1" applyNumberFormat="1" applyFont="1" applyBorder="1" applyAlignment="1">
      <alignment horizontal="left" vertical="top" wrapText="1"/>
    </xf>
    <xf numFmtId="2" fontId="3" fillId="0" borderId="10" xfId="1" applyNumberFormat="1" applyFont="1" applyBorder="1" applyAlignment="1">
      <alignment horizontal="left" vertical="top"/>
    </xf>
    <xf numFmtId="2" fontId="3" fillId="0" borderId="11" xfId="1" applyNumberFormat="1" applyFont="1" applyBorder="1" applyAlignment="1">
      <alignment horizontal="left" vertical="top"/>
    </xf>
    <xf numFmtId="2" fontId="3" fillId="0" borderId="10" xfId="1" applyNumberFormat="1" applyFont="1" applyBorder="1" applyAlignment="1">
      <alignment horizontal="left" vertical="top" wrapText="1"/>
    </xf>
    <xf numFmtId="2" fontId="3" fillId="0" borderId="11" xfId="1" applyNumberFormat="1" applyFont="1" applyBorder="1" applyAlignment="1">
      <alignment horizontal="left" vertical="top" wrapText="1"/>
    </xf>
    <xf numFmtId="2" fontId="3" fillId="0" borderId="8" xfId="1" applyNumberFormat="1" applyFont="1" applyBorder="1" applyAlignment="1">
      <alignment horizontal="left" vertical="top" wrapText="1"/>
    </xf>
    <xf numFmtId="2" fontId="3" fillId="0" borderId="9" xfId="1" applyNumberFormat="1" applyFont="1" applyBorder="1" applyAlignment="1">
      <alignment horizontal="left" vertical="top" wrapText="1"/>
    </xf>
    <xf numFmtId="0" fontId="2" fillId="5" borderId="12" xfId="0" applyFont="1" applyFill="1" applyBorder="1" applyAlignment="1" applyProtection="1">
      <alignment horizontal="center"/>
      <protection locked="0"/>
    </xf>
    <xf numFmtId="0" fontId="2" fillId="5" borderId="4" xfId="0" applyFont="1" applyFill="1" applyBorder="1" applyAlignment="1" applyProtection="1">
      <alignment horizontal="center"/>
      <protection locked="0"/>
    </xf>
    <xf numFmtId="166" fontId="6" fillId="2" borderId="5" xfId="0" applyNumberFormat="1" applyFont="1" applyFill="1" applyBorder="1" applyAlignment="1">
      <alignment horizontal="center"/>
    </xf>
    <xf numFmtId="166" fontId="6" fillId="2" borderId="13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</cellXfs>
  <cellStyles count="3">
    <cellStyle name="Normální" xfId="0" builtinId="0"/>
    <cellStyle name="Normální 8" xfId="1" xr:uid="{00000000-0005-0000-0000-000004000000}"/>
    <cellStyle name="Správně" xfId="2" builtinId="26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49CFD16-8A2E-43B0-854C-2C1011DF67B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J99"/>
  <sheetViews>
    <sheetView tabSelected="1" zoomScale="85" zoomScaleNormal="85" workbookViewId="0">
      <selection activeCell="C111" sqref="C111"/>
    </sheetView>
  </sheetViews>
  <sheetFormatPr defaultRowHeight="15" x14ac:dyDescent="0.25"/>
  <cols>
    <col min="1" max="1" width="17.42578125" style="20" bestFit="1" customWidth="1"/>
    <col min="2" max="2" width="31" bestFit="1" customWidth="1"/>
    <col min="3" max="3" width="84.140625" style="22" bestFit="1" customWidth="1"/>
    <col min="4" max="4" width="37.42578125" bestFit="1" customWidth="1"/>
    <col min="5" max="5" width="26.7109375" style="21" customWidth="1"/>
    <col min="6" max="6" width="18.42578125" bestFit="1" customWidth="1"/>
    <col min="7" max="8" width="17.42578125" style="20" customWidth="1"/>
    <col min="9" max="9" width="23.28515625" customWidth="1"/>
    <col min="10" max="10" width="23.28515625" bestFit="1" customWidth="1"/>
  </cols>
  <sheetData>
    <row r="1" spans="1:10" x14ac:dyDescent="0.25">
      <c r="A1" s="25" t="s">
        <v>292</v>
      </c>
    </row>
    <row r="2" spans="1:10" x14ac:dyDescent="0.25">
      <c r="A2" s="25" t="s">
        <v>302</v>
      </c>
    </row>
    <row r="3" spans="1:10" x14ac:dyDescent="0.25">
      <c r="A3" s="25" t="s">
        <v>301</v>
      </c>
    </row>
    <row r="4" spans="1:10" ht="15.75" thickBot="1" x14ac:dyDescent="0.3">
      <c r="A4" s="26"/>
    </row>
    <row r="5" spans="1:10" s="16" customFormat="1" ht="56.25" customHeight="1" thickBot="1" x14ac:dyDescent="0.3">
      <c r="A5" s="30" t="s">
        <v>0</v>
      </c>
      <c r="B5" s="31" t="s">
        <v>1</v>
      </c>
      <c r="C5" s="31" t="s">
        <v>2</v>
      </c>
      <c r="D5" s="30" t="s">
        <v>12</v>
      </c>
      <c r="E5" s="31" t="s">
        <v>56</v>
      </c>
      <c r="F5" s="31" t="s">
        <v>3</v>
      </c>
      <c r="G5" s="31" t="s">
        <v>297</v>
      </c>
      <c r="H5" s="31" t="s">
        <v>298</v>
      </c>
      <c r="I5" s="31" t="s">
        <v>299</v>
      </c>
      <c r="J5" s="30" t="s">
        <v>300</v>
      </c>
    </row>
    <row r="6" spans="1:10" x14ac:dyDescent="0.25">
      <c r="A6" s="4">
        <v>411113041800</v>
      </c>
      <c r="B6" s="5" t="s">
        <v>26</v>
      </c>
      <c r="C6" s="5" t="s">
        <v>284</v>
      </c>
      <c r="D6" s="5" t="s">
        <v>283</v>
      </c>
      <c r="E6" s="6"/>
      <c r="F6" s="7" t="s">
        <v>8</v>
      </c>
      <c r="G6" s="7" t="s">
        <v>4</v>
      </c>
      <c r="H6" s="3">
        <v>2</v>
      </c>
      <c r="I6" s="27"/>
      <c r="J6" s="17">
        <f>I6*H6</f>
        <v>0</v>
      </c>
    </row>
    <row r="7" spans="1:10" x14ac:dyDescent="0.25">
      <c r="A7" s="8">
        <v>411113041900</v>
      </c>
      <c r="B7" s="9" t="s">
        <v>16</v>
      </c>
      <c r="C7" s="9" t="s">
        <v>41</v>
      </c>
      <c r="D7" s="9" t="s">
        <v>211</v>
      </c>
      <c r="E7" s="10"/>
      <c r="F7" s="11" t="s">
        <v>8</v>
      </c>
      <c r="G7" s="11" t="s">
        <v>4</v>
      </c>
      <c r="H7" s="12">
        <v>4</v>
      </c>
      <c r="I7" s="28"/>
      <c r="J7" s="18">
        <f>I7*H7</f>
        <v>0</v>
      </c>
    </row>
    <row r="8" spans="1:10" x14ac:dyDescent="0.25">
      <c r="A8" s="8">
        <v>411113049000</v>
      </c>
      <c r="B8" s="9" t="s">
        <v>16</v>
      </c>
      <c r="C8" s="9" t="s">
        <v>37</v>
      </c>
      <c r="D8" s="9" t="s">
        <v>116</v>
      </c>
      <c r="E8" s="10"/>
      <c r="F8" s="11" t="s">
        <v>8</v>
      </c>
      <c r="G8" s="11" t="s">
        <v>4</v>
      </c>
      <c r="H8" s="12">
        <v>2</v>
      </c>
      <c r="I8" s="28"/>
      <c r="J8" s="18">
        <f t="shared" ref="J8:J71" si="0">I8*H8</f>
        <v>0</v>
      </c>
    </row>
    <row r="9" spans="1:10" x14ac:dyDescent="0.25">
      <c r="A9" s="8">
        <v>411113049200</v>
      </c>
      <c r="B9" s="9" t="s">
        <v>19</v>
      </c>
      <c r="C9" s="9" t="s">
        <v>237</v>
      </c>
      <c r="D9" s="9" t="s">
        <v>160</v>
      </c>
      <c r="E9" s="10"/>
      <c r="F9" s="11" t="s">
        <v>8</v>
      </c>
      <c r="G9" s="11" t="s">
        <v>4</v>
      </c>
      <c r="H9" s="12">
        <v>2</v>
      </c>
      <c r="I9" s="28"/>
      <c r="J9" s="18">
        <f t="shared" si="0"/>
        <v>0</v>
      </c>
    </row>
    <row r="10" spans="1:10" x14ac:dyDescent="0.25">
      <c r="A10" s="8">
        <v>411113049400</v>
      </c>
      <c r="B10" s="9" t="s">
        <v>19</v>
      </c>
      <c r="C10" s="9" t="s">
        <v>32</v>
      </c>
      <c r="D10" s="9" t="s">
        <v>119</v>
      </c>
      <c r="E10" s="10"/>
      <c r="F10" s="11" t="s">
        <v>8</v>
      </c>
      <c r="G10" s="11" t="s">
        <v>4</v>
      </c>
      <c r="H10" s="12">
        <v>2</v>
      </c>
      <c r="I10" s="28"/>
      <c r="J10" s="18">
        <f t="shared" si="0"/>
        <v>0</v>
      </c>
    </row>
    <row r="11" spans="1:10" x14ac:dyDescent="0.25">
      <c r="A11" s="8">
        <v>411113054700</v>
      </c>
      <c r="B11" s="9" t="s">
        <v>26</v>
      </c>
      <c r="C11" s="9" t="s">
        <v>40</v>
      </c>
      <c r="D11" s="9" t="s">
        <v>127</v>
      </c>
      <c r="E11" s="10"/>
      <c r="F11" s="11" t="s">
        <v>8</v>
      </c>
      <c r="G11" s="11" t="s">
        <v>4</v>
      </c>
      <c r="H11" s="12">
        <v>2</v>
      </c>
      <c r="I11" s="28"/>
      <c r="J11" s="18">
        <f t="shared" si="0"/>
        <v>0</v>
      </c>
    </row>
    <row r="12" spans="1:10" x14ac:dyDescent="0.25">
      <c r="A12" s="8">
        <v>411113055800</v>
      </c>
      <c r="B12" s="9" t="s">
        <v>14</v>
      </c>
      <c r="C12" s="9" t="s">
        <v>44</v>
      </c>
      <c r="D12" s="9" t="s">
        <v>129</v>
      </c>
      <c r="E12" s="10"/>
      <c r="F12" s="11" t="s">
        <v>8</v>
      </c>
      <c r="G12" s="11" t="s">
        <v>4</v>
      </c>
      <c r="H12" s="12">
        <v>2</v>
      </c>
      <c r="I12" s="28"/>
      <c r="J12" s="18">
        <f t="shared" si="0"/>
        <v>0</v>
      </c>
    </row>
    <row r="13" spans="1:10" x14ac:dyDescent="0.25">
      <c r="A13" s="8">
        <v>411113056700</v>
      </c>
      <c r="B13" s="9" t="s">
        <v>33</v>
      </c>
      <c r="C13" s="9" t="s">
        <v>34</v>
      </c>
      <c r="D13" s="9" t="s">
        <v>132</v>
      </c>
      <c r="E13" s="10"/>
      <c r="F13" s="11" t="s">
        <v>8</v>
      </c>
      <c r="G13" s="11" t="s">
        <v>4</v>
      </c>
      <c r="H13" s="12">
        <v>2</v>
      </c>
      <c r="I13" s="28"/>
      <c r="J13" s="18">
        <f t="shared" si="0"/>
        <v>0</v>
      </c>
    </row>
    <row r="14" spans="1:10" x14ac:dyDescent="0.25">
      <c r="A14" s="8">
        <v>411113076200</v>
      </c>
      <c r="B14" s="9" t="s">
        <v>22</v>
      </c>
      <c r="C14" s="9" t="s">
        <v>268</v>
      </c>
      <c r="D14" s="9" t="s">
        <v>269</v>
      </c>
      <c r="E14" s="10"/>
      <c r="F14" s="11" t="s">
        <v>8</v>
      </c>
      <c r="G14" s="11" t="s">
        <v>4</v>
      </c>
      <c r="H14" s="12">
        <v>2</v>
      </c>
      <c r="I14" s="28"/>
      <c r="J14" s="18">
        <f t="shared" si="0"/>
        <v>0</v>
      </c>
    </row>
    <row r="15" spans="1:10" x14ac:dyDescent="0.25">
      <c r="A15" s="8">
        <v>411113078600</v>
      </c>
      <c r="B15" s="9" t="s">
        <v>16</v>
      </c>
      <c r="C15" s="9" t="s">
        <v>54</v>
      </c>
      <c r="D15" s="9" t="s">
        <v>210</v>
      </c>
      <c r="E15" s="10"/>
      <c r="F15" s="11" t="s">
        <v>10</v>
      </c>
      <c r="G15" s="11" t="s">
        <v>4</v>
      </c>
      <c r="H15" s="12">
        <v>4</v>
      </c>
      <c r="I15" s="28"/>
      <c r="J15" s="18">
        <f t="shared" si="0"/>
        <v>0</v>
      </c>
    </row>
    <row r="16" spans="1:10" x14ac:dyDescent="0.25">
      <c r="A16" s="8">
        <v>411116138500</v>
      </c>
      <c r="B16" s="9" t="s">
        <v>289</v>
      </c>
      <c r="C16" s="9" t="s">
        <v>290</v>
      </c>
      <c r="D16" s="9" t="s">
        <v>288</v>
      </c>
      <c r="E16" s="10"/>
      <c r="F16" s="11" t="s">
        <v>287</v>
      </c>
      <c r="G16" s="11" t="s">
        <v>4</v>
      </c>
      <c r="H16" s="12">
        <v>4</v>
      </c>
      <c r="I16" s="28"/>
      <c r="J16" s="18">
        <f t="shared" si="0"/>
        <v>0</v>
      </c>
    </row>
    <row r="17" spans="1:10" x14ac:dyDescent="0.25">
      <c r="A17" s="8">
        <v>411116138900</v>
      </c>
      <c r="B17" s="9" t="s">
        <v>66</v>
      </c>
      <c r="C17" s="9" t="s">
        <v>48</v>
      </c>
      <c r="D17" s="9" t="s">
        <v>49</v>
      </c>
      <c r="E17" s="10" t="s">
        <v>67</v>
      </c>
      <c r="F17" s="11" t="s">
        <v>7</v>
      </c>
      <c r="G17" s="11" t="s">
        <v>4</v>
      </c>
      <c r="H17" s="12">
        <v>2</v>
      </c>
      <c r="I17" s="28"/>
      <c r="J17" s="18">
        <f t="shared" si="0"/>
        <v>0</v>
      </c>
    </row>
    <row r="18" spans="1:10" x14ac:dyDescent="0.25">
      <c r="A18" s="8">
        <v>411116139200</v>
      </c>
      <c r="B18" s="9" t="s">
        <v>266</v>
      </c>
      <c r="C18" s="9" t="s">
        <v>267</v>
      </c>
      <c r="D18" s="9" t="s">
        <v>265</v>
      </c>
      <c r="E18" s="10" t="s">
        <v>67</v>
      </c>
      <c r="F18" s="11" t="s">
        <v>7</v>
      </c>
      <c r="G18" s="11" t="s">
        <v>4</v>
      </c>
      <c r="H18" s="12">
        <v>2</v>
      </c>
      <c r="I18" s="28"/>
      <c r="J18" s="18">
        <f t="shared" si="0"/>
        <v>0</v>
      </c>
    </row>
    <row r="19" spans="1:10" x14ac:dyDescent="0.25">
      <c r="A19" s="8">
        <v>411331506300</v>
      </c>
      <c r="B19" s="9" t="s">
        <v>57</v>
      </c>
      <c r="C19" s="9" t="s">
        <v>58</v>
      </c>
      <c r="D19" s="9" t="s">
        <v>291</v>
      </c>
      <c r="E19" s="10"/>
      <c r="F19" s="11" t="s">
        <v>6</v>
      </c>
      <c r="G19" s="11" t="s">
        <v>4</v>
      </c>
      <c r="H19" s="12">
        <v>1</v>
      </c>
      <c r="I19" s="28"/>
      <c r="J19" s="18">
        <f t="shared" si="0"/>
        <v>0</v>
      </c>
    </row>
    <row r="20" spans="1:10" x14ac:dyDescent="0.25">
      <c r="A20" s="8">
        <v>411331507600</v>
      </c>
      <c r="B20" s="9" t="s">
        <v>181</v>
      </c>
      <c r="C20" s="9" t="s">
        <v>62</v>
      </c>
      <c r="D20" s="9" t="s">
        <v>249</v>
      </c>
      <c r="E20" s="10"/>
      <c r="F20" s="11" t="s">
        <v>63</v>
      </c>
      <c r="G20" s="11" t="s">
        <v>4</v>
      </c>
      <c r="H20" s="12">
        <v>2</v>
      </c>
      <c r="I20" s="28"/>
      <c r="J20" s="18">
        <f t="shared" si="0"/>
        <v>0</v>
      </c>
    </row>
    <row r="21" spans="1:10" x14ac:dyDescent="0.25">
      <c r="A21" s="8">
        <v>411387015600</v>
      </c>
      <c r="B21" s="9" t="s">
        <v>20</v>
      </c>
      <c r="C21" s="9" t="s">
        <v>30</v>
      </c>
      <c r="D21" s="9" t="s">
        <v>137</v>
      </c>
      <c r="E21" s="10"/>
      <c r="F21" s="11" t="s">
        <v>8</v>
      </c>
      <c r="G21" s="11" t="s">
        <v>4</v>
      </c>
      <c r="H21" s="12">
        <v>2</v>
      </c>
      <c r="I21" s="28"/>
      <c r="J21" s="18">
        <f t="shared" si="0"/>
        <v>0</v>
      </c>
    </row>
    <row r="22" spans="1:10" x14ac:dyDescent="0.25">
      <c r="A22" s="8">
        <v>411433124600</v>
      </c>
      <c r="B22" s="9" t="s">
        <v>21</v>
      </c>
      <c r="C22" s="9" t="s">
        <v>277</v>
      </c>
      <c r="D22" s="9" t="s">
        <v>276</v>
      </c>
      <c r="E22" s="10"/>
      <c r="F22" s="11" t="s">
        <v>11</v>
      </c>
      <c r="G22" s="11" t="s">
        <v>4</v>
      </c>
      <c r="H22" s="12">
        <v>3</v>
      </c>
      <c r="I22" s="28"/>
      <c r="J22" s="18">
        <f t="shared" si="0"/>
        <v>0</v>
      </c>
    </row>
    <row r="23" spans="1:10" x14ac:dyDescent="0.25">
      <c r="A23" s="8">
        <v>411433143800</v>
      </c>
      <c r="B23" s="9" t="s">
        <v>18</v>
      </c>
      <c r="C23" s="9" t="s">
        <v>278</v>
      </c>
      <c r="D23" s="9" t="s">
        <v>64</v>
      </c>
      <c r="E23" s="10"/>
      <c r="F23" s="11" t="s">
        <v>53</v>
      </c>
      <c r="G23" s="11" t="s">
        <v>4</v>
      </c>
      <c r="H23" s="12">
        <v>4</v>
      </c>
      <c r="I23" s="28"/>
      <c r="J23" s="18">
        <f t="shared" si="0"/>
        <v>0</v>
      </c>
    </row>
    <row r="24" spans="1:10" x14ac:dyDescent="0.25">
      <c r="A24" s="8">
        <v>411433261400</v>
      </c>
      <c r="B24" s="9" t="s">
        <v>16</v>
      </c>
      <c r="C24" s="9" t="s">
        <v>9</v>
      </c>
      <c r="D24" s="9" t="s">
        <v>138</v>
      </c>
      <c r="E24" s="10"/>
      <c r="F24" s="11" t="s">
        <v>8</v>
      </c>
      <c r="G24" s="11" t="s">
        <v>4</v>
      </c>
      <c r="H24" s="12">
        <v>2</v>
      </c>
      <c r="I24" s="28"/>
      <c r="J24" s="18">
        <f t="shared" si="0"/>
        <v>0</v>
      </c>
    </row>
    <row r="25" spans="1:10" x14ac:dyDescent="0.25">
      <c r="A25" s="8">
        <v>411557032400</v>
      </c>
      <c r="B25" s="9" t="s">
        <v>25</v>
      </c>
      <c r="C25" s="9" t="s">
        <v>45</v>
      </c>
      <c r="D25" s="9" t="s">
        <v>144</v>
      </c>
      <c r="E25" s="10"/>
      <c r="F25" s="11" t="s">
        <v>8</v>
      </c>
      <c r="G25" s="11" t="s">
        <v>4</v>
      </c>
      <c r="H25" s="12">
        <v>2</v>
      </c>
      <c r="I25" s="28"/>
      <c r="J25" s="18">
        <f t="shared" si="0"/>
        <v>0</v>
      </c>
    </row>
    <row r="26" spans="1:10" x14ac:dyDescent="0.25">
      <c r="A26" s="8">
        <v>411557032500</v>
      </c>
      <c r="B26" s="9" t="s">
        <v>186</v>
      </c>
      <c r="C26" s="9" t="s">
        <v>46</v>
      </c>
      <c r="D26" s="9" t="s">
        <v>145</v>
      </c>
      <c r="E26" s="10"/>
      <c r="F26" s="11" t="s">
        <v>8</v>
      </c>
      <c r="G26" s="11" t="s">
        <v>4</v>
      </c>
      <c r="H26" s="12">
        <v>2</v>
      </c>
      <c r="I26" s="28"/>
      <c r="J26" s="18">
        <f t="shared" si="0"/>
        <v>0</v>
      </c>
    </row>
    <row r="27" spans="1:10" x14ac:dyDescent="0.25">
      <c r="A27" s="8">
        <v>411557038600</v>
      </c>
      <c r="B27" s="9" t="s">
        <v>25</v>
      </c>
      <c r="C27" s="9" t="s">
        <v>47</v>
      </c>
      <c r="D27" s="9" t="s">
        <v>147</v>
      </c>
      <c r="E27" s="10"/>
      <c r="F27" s="11" t="s">
        <v>8</v>
      </c>
      <c r="G27" s="11" t="s">
        <v>4</v>
      </c>
      <c r="H27" s="12">
        <v>2</v>
      </c>
      <c r="I27" s="28"/>
      <c r="J27" s="18">
        <f t="shared" si="0"/>
        <v>0</v>
      </c>
    </row>
    <row r="28" spans="1:10" x14ac:dyDescent="0.25">
      <c r="A28" s="8">
        <v>411557042400</v>
      </c>
      <c r="B28" s="9" t="s">
        <v>16</v>
      </c>
      <c r="C28" s="9" t="s">
        <v>42</v>
      </c>
      <c r="D28" s="9" t="s">
        <v>212</v>
      </c>
      <c r="E28" s="10"/>
      <c r="F28" s="11" t="s">
        <v>8</v>
      </c>
      <c r="G28" s="11" t="s">
        <v>4</v>
      </c>
      <c r="H28" s="12">
        <v>2</v>
      </c>
      <c r="I28" s="28"/>
      <c r="J28" s="18">
        <f t="shared" si="0"/>
        <v>0</v>
      </c>
    </row>
    <row r="29" spans="1:10" x14ac:dyDescent="0.25">
      <c r="A29" s="8">
        <v>411557046300</v>
      </c>
      <c r="B29" s="9" t="s">
        <v>15</v>
      </c>
      <c r="C29" s="9" t="s">
        <v>39</v>
      </c>
      <c r="D29" s="9" t="s">
        <v>148</v>
      </c>
      <c r="E29" s="10"/>
      <c r="F29" s="11" t="s">
        <v>8</v>
      </c>
      <c r="G29" s="11" t="s">
        <v>4</v>
      </c>
      <c r="H29" s="12">
        <v>2</v>
      </c>
      <c r="I29" s="28"/>
      <c r="J29" s="18">
        <f t="shared" si="0"/>
        <v>0</v>
      </c>
    </row>
    <row r="30" spans="1:10" x14ac:dyDescent="0.25">
      <c r="A30" s="8">
        <v>411557046400</v>
      </c>
      <c r="B30" s="9" t="s">
        <v>33</v>
      </c>
      <c r="C30" s="9" t="s">
        <v>31</v>
      </c>
      <c r="D30" s="9" t="s">
        <v>149</v>
      </c>
      <c r="E30" s="10"/>
      <c r="F30" s="11" t="s">
        <v>8</v>
      </c>
      <c r="G30" s="11" t="s">
        <v>4</v>
      </c>
      <c r="H30" s="12">
        <v>2</v>
      </c>
      <c r="I30" s="28"/>
      <c r="J30" s="18">
        <f t="shared" si="0"/>
        <v>0</v>
      </c>
    </row>
    <row r="31" spans="1:10" x14ac:dyDescent="0.25">
      <c r="A31" s="8">
        <v>411557046700</v>
      </c>
      <c r="B31" s="9" t="s">
        <v>29</v>
      </c>
      <c r="C31" s="9" t="s">
        <v>36</v>
      </c>
      <c r="D31" s="9" t="s">
        <v>150</v>
      </c>
      <c r="E31" s="10"/>
      <c r="F31" s="11" t="s">
        <v>8</v>
      </c>
      <c r="G31" s="11" t="s">
        <v>4</v>
      </c>
      <c r="H31" s="12">
        <v>1</v>
      </c>
      <c r="I31" s="28"/>
      <c r="J31" s="18">
        <f t="shared" si="0"/>
        <v>0</v>
      </c>
    </row>
    <row r="32" spans="1:10" x14ac:dyDescent="0.25">
      <c r="A32" s="8">
        <v>411557060600</v>
      </c>
      <c r="B32" s="9" t="s">
        <v>189</v>
      </c>
      <c r="C32" s="9" t="s">
        <v>205</v>
      </c>
      <c r="D32" s="9" t="s">
        <v>156</v>
      </c>
      <c r="E32" s="10" t="s">
        <v>67</v>
      </c>
      <c r="F32" s="11" t="s">
        <v>8</v>
      </c>
      <c r="G32" s="11" t="s">
        <v>4</v>
      </c>
      <c r="H32" s="12">
        <v>1</v>
      </c>
      <c r="I32" s="28"/>
      <c r="J32" s="18">
        <f t="shared" si="0"/>
        <v>0</v>
      </c>
    </row>
    <row r="33" spans="1:10" x14ac:dyDescent="0.25">
      <c r="A33" s="8">
        <v>412113052500</v>
      </c>
      <c r="B33" s="9" t="s">
        <v>29</v>
      </c>
      <c r="C33" s="9" t="s">
        <v>38</v>
      </c>
      <c r="D33" s="9" t="s">
        <v>125</v>
      </c>
      <c r="E33" s="10"/>
      <c r="F33" s="11" t="s">
        <v>8</v>
      </c>
      <c r="G33" s="11" t="s">
        <v>4</v>
      </c>
      <c r="H33" s="12">
        <v>2</v>
      </c>
      <c r="I33" s="28"/>
      <c r="J33" s="18">
        <f t="shared" si="0"/>
        <v>0</v>
      </c>
    </row>
    <row r="34" spans="1:10" x14ac:dyDescent="0.25">
      <c r="A34" s="8">
        <v>412243052600</v>
      </c>
      <c r="B34" s="9" t="s">
        <v>190</v>
      </c>
      <c r="C34" s="9" t="s">
        <v>43</v>
      </c>
      <c r="D34" s="9" t="s">
        <v>159</v>
      </c>
      <c r="E34" s="10"/>
      <c r="F34" s="11" t="s">
        <v>8</v>
      </c>
      <c r="G34" s="11" t="s">
        <v>4</v>
      </c>
      <c r="H34" s="12">
        <v>2</v>
      </c>
      <c r="I34" s="28"/>
      <c r="J34" s="18">
        <f t="shared" si="0"/>
        <v>0</v>
      </c>
    </row>
    <row r="35" spans="1:10" x14ac:dyDescent="0.25">
      <c r="A35" s="8">
        <v>412243052900</v>
      </c>
      <c r="B35" s="9" t="s">
        <v>191</v>
      </c>
      <c r="C35" s="9" t="s">
        <v>35</v>
      </c>
      <c r="D35" s="9" t="s">
        <v>161</v>
      </c>
      <c r="E35" s="10"/>
      <c r="F35" s="11" t="s">
        <v>8</v>
      </c>
      <c r="G35" s="11" t="s">
        <v>4</v>
      </c>
      <c r="H35" s="12">
        <v>2</v>
      </c>
      <c r="I35" s="28"/>
      <c r="J35" s="18">
        <f t="shared" si="0"/>
        <v>0</v>
      </c>
    </row>
    <row r="36" spans="1:10" x14ac:dyDescent="0.25">
      <c r="A36" s="8">
        <v>412243053300</v>
      </c>
      <c r="B36" s="9" t="s">
        <v>50</v>
      </c>
      <c r="C36" s="9" t="s">
        <v>51</v>
      </c>
      <c r="D36" s="9" t="s">
        <v>52</v>
      </c>
      <c r="E36" s="10"/>
      <c r="F36" s="11" t="s">
        <v>7</v>
      </c>
      <c r="G36" s="11" t="s">
        <v>4</v>
      </c>
      <c r="H36" s="12">
        <v>1</v>
      </c>
      <c r="I36" s="28"/>
      <c r="J36" s="18">
        <f t="shared" si="0"/>
        <v>0</v>
      </c>
    </row>
    <row r="37" spans="1:10" x14ac:dyDescent="0.25">
      <c r="A37" s="8">
        <v>412243075300</v>
      </c>
      <c r="B37" s="9" t="s">
        <v>263</v>
      </c>
      <c r="C37" s="9" t="s">
        <v>264</v>
      </c>
      <c r="D37" s="9" t="s">
        <v>262</v>
      </c>
      <c r="E37" s="10"/>
      <c r="F37" s="11" t="s">
        <v>255</v>
      </c>
      <c r="G37" s="11" t="s">
        <v>4</v>
      </c>
      <c r="H37" s="12">
        <v>4</v>
      </c>
      <c r="I37" s="28"/>
      <c r="J37" s="18">
        <f t="shared" si="0"/>
        <v>0</v>
      </c>
    </row>
    <row r="38" spans="1:10" x14ac:dyDescent="0.25">
      <c r="A38" s="8">
        <v>412243075900</v>
      </c>
      <c r="B38" s="9" t="s">
        <v>55</v>
      </c>
      <c r="C38" s="9" t="s">
        <v>261</v>
      </c>
      <c r="D38" s="9" t="s">
        <v>260</v>
      </c>
      <c r="E38" s="10"/>
      <c r="F38" s="11" t="s">
        <v>8</v>
      </c>
      <c r="G38" s="11" t="s">
        <v>4</v>
      </c>
      <c r="H38" s="12">
        <v>2</v>
      </c>
      <c r="I38" s="28"/>
      <c r="J38" s="18">
        <f t="shared" si="0"/>
        <v>0</v>
      </c>
    </row>
    <row r="39" spans="1:10" x14ac:dyDescent="0.25">
      <c r="A39" s="8">
        <v>414327036800</v>
      </c>
      <c r="B39" s="9" t="s">
        <v>23</v>
      </c>
      <c r="C39" s="9" t="s">
        <v>275</v>
      </c>
      <c r="D39" s="9" t="s">
        <v>274</v>
      </c>
      <c r="E39" s="10"/>
      <c r="F39" s="11" t="s">
        <v>5</v>
      </c>
      <c r="G39" s="11" t="s">
        <v>4</v>
      </c>
      <c r="H39" s="12">
        <v>4</v>
      </c>
      <c r="I39" s="28"/>
      <c r="J39" s="18">
        <f t="shared" si="0"/>
        <v>0</v>
      </c>
    </row>
    <row r="40" spans="1:10" x14ac:dyDescent="0.25">
      <c r="A40" s="8">
        <v>414387093900</v>
      </c>
      <c r="B40" s="9" t="s">
        <v>280</v>
      </c>
      <c r="C40" s="9" t="s">
        <v>250</v>
      </c>
      <c r="D40" s="9" t="s">
        <v>60</v>
      </c>
      <c r="E40" s="10" t="s">
        <v>67</v>
      </c>
      <c r="F40" s="11" t="s">
        <v>8</v>
      </c>
      <c r="G40" s="11" t="s">
        <v>4</v>
      </c>
      <c r="H40" s="12">
        <v>3</v>
      </c>
      <c r="I40" s="28"/>
      <c r="J40" s="18">
        <f t="shared" si="0"/>
        <v>0</v>
      </c>
    </row>
    <row r="41" spans="1:10" x14ac:dyDescent="0.25">
      <c r="A41" s="8">
        <v>414387094100</v>
      </c>
      <c r="B41" s="9" t="s">
        <v>279</v>
      </c>
      <c r="C41" s="9" t="s">
        <v>251</v>
      </c>
      <c r="D41" s="9" t="s">
        <v>61</v>
      </c>
      <c r="E41" s="10" t="s">
        <v>67</v>
      </c>
      <c r="F41" s="11" t="s">
        <v>8</v>
      </c>
      <c r="G41" s="11" t="s">
        <v>4</v>
      </c>
      <c r="H41" s="12">
        <v>3</v>
      </c>
      <c r="I41" s="28"/>
      <c r="J41" s="18">
        <f t="shared" si="0"/>
        <v>0</v>
      </c>
    </row>
    <row r="42" spans="1:10" x14ac:dyDescent="0.25">
      <c r="A42" s="8">
        <v>414387096600</v>
      </c>
      <c r="B42" s="9" t="s">
        <v>183</v>
      </c>
      <c r="C42" s="9" t="s">
        <v>258</v>
      </c>
      <c r="D42" s="9" t="s">
        <v>256</v>
      </c>
      <c r="E42" s="10"/>
      <c r="F42" s="11" t="s">
        <v>255</v>
      </c>
      <c r="G42" s="11" t="s">
        <v>4</v>
      </c>
      <c r="H42" s="12">
        <v>4</v>
      </c>
      <c r="I42" s="28"/>
      <c r="J42" s="18">
        <f t="shared" si="0"/>
        <v>0</v>
      </c>
    </row>
    <row r="43" spans="1:10" x14ac:dyDescent="0.25">
      <c r="A43" s="8">
        <v>414387117900</v>
      </c>
      <c r="B43" s="9" t="s">
        <v>15</v>
      </c>
      <c r="C43" s="9" t="s">
        <v>259</v>
      </c>
      <c r="D43" s="9" t="s">
        <v>257</v>
      </c>
      <c r="E43" s="10"/>
      <c r="F43" s="11" t="s">
        <v>255</v>
      </c>
      <c r="G43" s="11" t="s">
        <v>4</v>
      </c>
      <c r="H43" s="12">
        <v>4</v>
      </c>
      <c r="I43" s="28"/>
      <c r="J43" s="18">
        <f t="shared" si="0"/>
        <v>0</v>
      </c>
    </row>
    <row r="44" spans="1:10" x14ac:dyDescent="0.25">
      <c r="A44" s="8">
        <v>414924067300</v>
      </c>
      <c r="B44" s="9" t="s">
        <v>285</v>
      </c>
      <c r="C44" s="9" t="s">
        <v>286</v>
      </c>
      <c r="D44" s="9" t="s">
        <v>281</v>
      </c>
      <c r="E44" s="10"/>
      <c r="F44" s="11" t="s">
        <v>282</v>
      </c>
      <c r="G44" s="11" t="s">
        <v>4</v>
      </c>
      <c r="H44" s="12">
        <v>5</v>
      </c>
      <c r="I44" s="28"/>
      <c r="J44" s="18">
        <f t="shared" si="0"/>
        <v>0</v>
      </c>
    </row>
    <row r="45" spans="1:10" x14ac:dyDescent="0.25">
      <c r="A45" s="8" t="s">
        <v>68</v>
      </c>
      <c r="B45" s="9" t="s">
        <v>24</v>
      </c>
      <c r="C45" s="9" t="s">
        <v>198</v>
      </c>
      <c r="D45" s="9" t="s">
        <v>114</v>
      </c>
      <c r="E45" s="10"/>
      <c r="F45" s="11" t="s">
        <v>8</v>
      </c>
      <c r="G45" s="11" t="s">
        <v>4</v>
      </c>
      <c r="H45" s="12">
        <v>2</v>
      </c>
      <c r="I45" s="28"/>
      <c r="J45" s="18">
        <f t="shared" si="0"/>
        <v>0</v>
      </c>
    </row>
    <row r="46" spans="1:10" x14ac:dyDescent="0.25">
      <c r="A46" s="8" t="s">
        <v>69</v>
      </c>
      <c r="B46" s="9" t="s">
        <v>24</v>
      </c>
      <c r="C46" s="9" t="s">
        <v>241</v>
      </c>
      <c r="D46" s="9" t="s">
        <v>115</v>
      </c>
      <c r="E46" s="10"/>
      <c r="F46" s="11" t="s">
        <v>8</v>
      </c>
      <c r="G46" s="11" t="s">
        <v>4</v>
      </c>
      <c r="H46" s="12">
        <v>2</v>
      </c>
      <c r="I46" s="28"/>
      <c r="J46" s="18">
        <f t="shared" si="0"/>
        <v>0</v>
      </c>
    </row>
    <row r="47" spans="1:10" x14ac:dyDescent="0.25">
      <c r="A47" s="8" t="s">
        <v>70</v>
      </c>
      <c r="B47" s="9" t="s">
        <v>17</v>
      </c>
      <c r="C47" s="9" t="s">
        <v>213</v>
      </c>
      <c r="D47" s="9" t="s">
        <v>117</v>
      </c>
      <c r="E47" s="10"/>
      <c r="F47" s="11" t="s">
        <v>8</v>
      </c>
      <c r="G47" s="11" t="s">
        <v>4</v>
      </c>
      <c r="H47" s="12">
        <v>2</v>
      </c>
      <c r="I47" s="28"/>
      <c r="J47" s="18">
        <f t="shared" si="0"/>
        <v>0</v>
      </c>
    </row>
    <row r="48" spans="1:10" x14ac:dyDescent="0.25">
      <c r="A48" s="8" t="s">
        <v>71</v>
      </c>
      <c r="B48" s="9" t="s">
        <v>24</v>
      </c>
      <c r="C48" s="9" t="s">
        <v>220</v>
      </c>
      <c r="D48" s="9" t="s">
        <v>118</v>
      </c>
      <c r="E48" s="10"/>
      <c r="F48" s="11" t="s">
        <v>8</v>
      </c>
      <c r="G48" s="11" t="s">
        <v>4</v>
      </c>
      <c r="H48" s="12">
        <v>2</v>
      </c>
      <c r="I48" s="28"/>
      <c r="J48" s="18">
        <f t="shared" si="0"/>
        <v>0</v>
      </c>
    </row>
    <row r="49" spans="1:10" x14ac:dyDescent="0.25">
      <c r="A49" s="8" t="s">
        <v>72</v>
      </c>
      <c r="B49" s="9" t="s">
        <v>178</v>
      </c>
      <c r="C49" s="9" t="s">
        <v>247</v>
      </c>
      <c r="D49" s="9" t="s">
        <v>120</v>
      </c>
      <c r="E49" s="10"/>
      <c r="F49" s="11" t="s">
        <v>8</v>
      </c>
      <c r="G49" s="11" t="s">
        <v>4</v>
      </c>
      <c r="H49" s="12">
        <v>2</v>
      </c>
      <c r="I49" s="28"/>
      <c r="J49" s="18">
        <f t="shared" si="0"/>
        <v>0</v>
      </c>
    </row>
    <row r="50" spans="1:10" x14ac:dyDescent="0.25">
      <c r="A50" s="8" t="s">
        <v>73</v>
      </c>
      <c r="B50" s="9" t="s">
        <v>59</v>
      </c>
      <c r="C50" s="9" t="s">
        <v>200</v>
      </c>
      <c r="D50" s="9" t="s">
        <v>121</v>
      </c>
      <c r="E50" s="10"/>
      <c r="F50" s="11" t="s">
        <v>8</v>
      </c>
      <c r="G50" s="11" t="s">
        <v>4</v>
      </c>
      <c r="H50" s="12">
        <v>2</v>
      </c>
      <c r="I50" s="28"/>
      <c r="J50" s="18">
        <f t="shared" si="0"/>
        <v>0</v>
      </c>
    </row>
    <row r="51" spans="1:10" x14ac:dyDescent="0.25">
      <c r="A51" s="8" t="s">
        <v>74</v>
      </c>
      <c r="B51" s="9" t="s">
        <v>179</v>
      </c>
      <c r="C51" s="9" t="s">
        <v>222</v>
      </c>
      <c r="D51" s="9" t="s">
        <v>122</v>
      </c>
      <c r="E51" s="10"/>
      <c r="F51" s="11" t="s">
        <v>8</v>
      </c>
      <c r="G51" s="11" t="s">
        <v>4</v>
      </c>
      <c r="H51" s="12">
        <v>2</v>
      </c>
      <c r="I51" s="28"/>
      <c r="J51" s="18">
        <f t="shared" si="0"/>
        <v>0</v>
      </c>
    </row>
    <row r="52" spans="1:10" x14ac:dyDescent="0.25">
      <c r="A52" s="8" t="s">
        <v>75</v>
      </c>
      <c r="B52" s="9" t="s">
        <v>25</v>
      </c>
      <c r="C52" s="9" t="s">
        <v>199</v>
      </c>
      <c r="D52" s="9" t="s">
        <v>123</v>
      </c>
      <c r="E52" s="10"/>
      <c r="F52" s="11" t="s">
        <v>8</v>
      </c>
      <c r="G52" s="11" t="s">
        <v>4</v>
      </c>
      <c r="H52" s="12">
        <v>2</v>
      </c>
      <c r="I52" s="28"/>
      <c r="J52" s="18">
        <f t="shared" si="0"/>
        <v>0</v>
      </c>
    </row>
    <row r="53" spans="1:10" x14ac:dyDescent="0.25">
      <c r="A53" s="8" t="s">
        <v>76</v>
      </c>
      <c r="B53" s="9" t="s">
        <v>180</v>
      </c>
      <c r="C53" s="9" t="s">
        <v>236</v>
      </c>
      <c r="D53" s="9" t="s">
        <v>124</v>
      </c>
      <c r="E53" s="10"/>
      <c r="F53" s="11" t="s">
        <v>8</v>
      </c>
      <c r="G53" s="11" t="s">
        <v>4</v>
      </c>
      <c r="H53" s="12">
        <v>2</v>
      </c>
      <c r="I53" s="28"/>
      <c r="J53" s="18">
        <f t="shared" si="0"/>
        <v>0</v>
      </c>
    </row>
    <row r="54" spans="1:10" x14ac:dyDescent="0.25">
      <c r="A54" s="8" t="s">
        <v>77</v>
      </c>
      <c r="B54" s="9" t="s">
        <v>26</v>
      </c>
      <c r="C54" s="9" t="s">
        <v>218</v>
      </c>
      <c r="D54" s="9" t="s">
        <v>126</v>
      </c>
      <c r="E54" s="10"/>
      <c r="F54" s="11" t="s">
        <v>8</v>
      </c>
      <c r="G54" s="11" t="s">
        <v>4</v>
      </c>
      <c r="H54" s="12">
        <v>2</v>
      </c>
      <c r="I54" s="28"/>
      <c r="J54" s="18">
        <f t="shared" si="0"/>
        <v>0</v>
      </c>
    </row>
    <row r="55" spans="1:10" x14ac:dyDescent="0.25">
      <c r="A55" s="8" t="s">
        <v>78</v>
      </c>
      <c r="B55" s="9" t="s">
        <v>181</v>
      </c>
      <c r="C55" s="9" t="s">
        <v>230</v>
      </c>
      <c r="D55" s="9" t="s">
        <v>128</v>
      </c>
      <c r="E55" s="10"/>
      <c r="F55" s="11" t="s">
        <v>8</v>
      </c>
      <c r="G55" s="11" t="s">
        <v>4</v>
      </c>
      <c r="H55" s="12">
        <v>2</v>
      </c>
      <c r="I55" s="28"/>
      <c r="J55" s="18">
        <f t="shared" si="0"/>
        <v>0</v>
      </c>
    </row>
    <row r="56" spans="1:10" x14ac:dyDescent="0.25">
      <c r="A56" s="8" t="s">
        <v>79</v>
      </c>
      <c r="B56" s="9" t="s">
        <v>20</v>
      </c>
      <c r="C56" s="9" t="s">
        <v>246</v>
      </c>
      <c r="D56" s="9" t="s">
        <v>130</v>
      </c>
      <c r="E56" s="10"/>
      <c r="F56" s="11" t="s">
        <v>8</v>
      </c>
      <c r="G56" s="11" t="s">
        <v>4</v>
      </c>
      <c r="H56" s="12">
        <v>2</v>
      </c>
      <c r="I56" s="28"/>
      <c r="J56" s="18">
        <f t="shared" si="0"/>
        <v>0</v>
      </c>
    </row>
    <row r="57" spans="1:10" x14ac:dyDescent="0.25">
      <c r="A57" s="8" t="s">
        <v>80</v>
      </c>
      <c r="B57" s="9" t="s">
        <v>27</v>
      </c>
      <c r="C57" s="9" t="s">
        <v>232</v>
      </c>
      <c r="D57" s="9" t="s">
        <v>131</v>
      </c>
      <c r="E57" s="10"/>
      <c r="F57" s="11" t="s">
        <v>8</v>
      </c>
      <c r="G57" s="11" t="s">
        <v>4</v>
      </c>
      <c r="H57" s="12">
        <v>2</v>
      </c>
      <c r="I57" s="28"/>
      <c r="J57" s="18">
        <f t="shared" si="0"/>
        <v>0</v>
      </c>
    </row>
    <row r="58" spans="1:10" x14ac:dyDescent="0.25">
      <c r="A58" s="8" t="s">
        <v>81</v>
      </c>
      <c r="B58" s="9" t="s">
        <v>182</v>
      </c>
      <c r="C58" s="9" t="s">
        <v>238</v>
      </c>
      <c r="D58" s="9" t="s">
        <v>133</v>
      </c>
      <c r="E58" s="10"/>
      <c r="F58" s="11" t="s">
        <v>8</v>
      </c>
      <c r="G58" s="11" t="s">
        <v>4</v>
      </c>
      <c r="H58" s="12">
        <v>2</v>
      </c>
      <c r="I58" s="28"/>
      <c r="J58" s="18">
        <f t="shared" si="0"/>
        <v>0</v>
      </c>
    </row>
    <row r="59" spans="1:10" x14ac:dyDescent="0.25">
      <c r="A59" s="8" t="s">
        <v>82</v>
      </c>
      <c r="B59" s="9" t="s">
        <v>55</v>
      </c>
      <c r="C59" s="9" t="s">
        <v>229</v>
      </c>
      <c r="D59" s="9" t="s">
        <v>134</v>
      </c>
      <c r="E59" s="10"/>
      <c r="F59" s="11" t="s">
        <v>8</v>
      </c>
      <c r="G59" s="11" t="s">
        <v>4</v>
      </c>
      <c r="H59" s="12">
        <v>2</v>
      </c>
      <c r="I59" s="28"/>
      <c r="J59" s="18">
        <f t="shared" si="0"/>
        <v>0</v>
      </c>
    </row>
    <row r="60" spans="1:10" x14ac:dyDescent="0.25">
      <c r="A60" s="8" t="s">
        <v>83</v>
      </c>
      <c r="B60" s="9" t="s">
        <v>183</v>
      </c>
      <c r="C60" s="9" t="s">
        <v>201</v>
      </c>
      <c r="D60" s="9" t="s">
        <v>135</v>
      </c>
      <c r="E60" s="10"/>
      <c r="F60" s="11" t="s">
        <v>8</v>
      </c>
      <c r="G60" s="11" t="s">
        <v>4</v>
      </c>
      <c r="H60" s="12">
        <v>2</v>
      </c>
      <c r="I60" s="28"/>
      <c r="J60" s="18">
        <f t="shared" si="0"/>
        <v>0</v>
      </c>
    </row>
    <row r="61" spans="1:10" x14ac:dyDescent="0.25">
      <c r="A61" s="8" t="s">
        <v>84</v>
      </c>
      <c r="B61" s="9" t="s">
        <v>22</v>
      </c>
      <c r="C61" s="9" t="s">
        <v>227</v>
      </c>
      <c r="D61" s="9" t="s">
        <v>136</v>
      </c>
      <c r="E61" s="10"/>
      <c r="F61" s="11" t="s">
        <v>8</v>
      </c>
      <c r="G61" s="11" t="s">
        <v>4</v>
      </c>
      <c r="H61" s="12">
        <v>2</v>
      </c>
      <c r="I61" s="28"/>
      <c r="J61" s="18">
        <f t="shared" si="0"/>
        <v>0</v>
      </c>
    </row>
    <row r="62" spans="1:10" x14ac:dyDescent="0.25">
      <c r="A62" s="8" t="s">
        <v>85</v>
      </c>
      <c r="B62" s="9" t="s">
        <v>184</v>
      </c>
      <c r="C62" s="9" t="s">
        <v>202</v>
      </c>
      <c r="D62" s="9" t="s">
        <v>139</v>
      </c>
      <c r="E62" s="10"/>
      <c r="F62" s="11" t="s">
        <v>8</v>
      </c>
      <c r="G62" s="11" t="s">
        <v>4</v>
      </c>
      <c r="H62" s="12">
        <v>2</v>
      </c>
      <c r="I62" s="28"/>
      <c r="J62" s="18">
        <f t="shared" si="0"/>
        <v>0</v>
      </c>
    </row>
    <row r="63" spans="1:10" x14ac:dyDescent="0.25">
      <c r="A63" s="8" t="s">
        <v>86</v>
      </c>
      <c r="B63" s="9" t="s">
        <v>27</v>
      </c>
      <c r="C63" s="9" t="s">
        <v>203</v>
      </c>
      <c r="D63" s="9" t="s">
        <v>140</v>
      </c>
      <c r="E63" s="10"/>
      <c r="F63" s="11" t="s">
        <v>8</v>
      </c>
      <c r="G63" s="11" t="s">
        <v>4</v>
      </c>
      <c r="H63" s="12">
        <v>2</v>
      </c>
      <c r="I63" s="28"/>
      <c r="J63" s="18">
        <f t="shared" si="0"/>
        <v>0</v>
      </c>
    </row>
    <row r="64" spans="1:10" x14ac:dyDescent="0.25">
      <c r="A64" s="8" t="s">
        <v>270</v>
      </c>
      <c r="B64" s="9" t="s">
        <v>271</v>
      </c>
      <c r="C64" s="9" t="s">
        <v>273</v>
      </c>
      <c r="D64" s="9" t="s">
        <v>272</v>
      </c>
      <c r="E64" s="10"/>
      <c r="F64" s="11" t="s">
        <v>13</v>
      </c>
      <c r="G64" s="11" t="s">
        <v>4</v>
      </c>
      <c r="H64" s="12">
        <v>1</v>
      </c>
      <c r="I64" s="28"/>
      <c r="J64" s="18">
        <f t="shared" si="0"/>
        <v>0</v>
      </c>
    </row>
    <row r="65" spans="1:10" x14ac:dyDescent="0.25">
      <c r="A65" s="8" t="s">
        <v>87</v>
      </c>
      <c r="B65" s="9" t="s">
        <v>28</v>
      </c>
      <c r="C65" s="9" t="s">
        <v>233</v>
      </c>
      <c r="D65" s="9" t="s">
        <v>141</v>
      </c>
      <c r="E65" s="10"/>
      <c r="F65" s="11" t="s">
        <v>8</v>
      </c>
      <c r="G65" s="11" t="s">
        <v>4</v>
      </c>
      <c r="H65" s="12">
        <v>2</v>
      </c>
      <c r="I65" s="28"/>
      <c r="J65" s="18">
        <f t="shared" si="0"/>
        <v>0</v>
      </c>
    </row>
    <row r="66" spans="1:10" x14ac:dyDescent="0.25">
      <c r="A66" s="8" t="s">
        <v>88</v>
      </c>
      <c r="B66" s="9" t="s">
        <v>59</v>
      </c>
      <c r="C66" s="9" t="s">
        <v>248</v>
      </c>
      <c r="D66" s="9" t="s">
        <v>142</v>
      </c>
      <c r="E66" s="10"/>
      <c r="F66" s="11" t="s">
        <v>8</v>
      </c>
      <c r="G66" s="11" t="s">
        <v>4</v>
      </c>
      <c r="H66" s="12">
        <v>2</v>
      </c>
      <c r="I66" s="28"/>
      <c r="J66" s="18">
        <f t="shared" si="0"/>
        <v>0</v>
      </c>
    </row>
    <row r="67" spans="1:10" x14ac:dyDescent="0.25">
      <c r="A67" s="8" t="s">
        <v>89</v>
      </c>
      <c r="B67" s="9" t="s">
        <v>185</v>
      </c>
      <c r="C67" s="9" t="s">
        <v>226</v>
      </c>
      <c r="D67" s="9" t="s">
        <v>143</v>
      </c>
      <c r="E67" s="10"/>
      <c r="F67" s="11" t="s">
        <v>8</v>
      </c>
      <c r="G67" s="11" t="s">
        <v>4</v>
      </c>
      <c r="H67" s="12">
        <v>2</v>
      </c>
      <c r="I67" s="28"/>
      <c r="J67" s="18">
        <f t="shared" si="0"/>
        <v>0</v>
      </c>
    </row>
    <row r="68" spans="1:10" x14ac:dyDescent="0.25">
      <c r="A68" s="8" t="s">
        <v>90</v>
      </c>
      <c r="B68" s="9" t="s">
        <v>27</v>
      </c>
      <c r="C68" s="9" t="s">
        <v>217</v>
      </c>
      <c r="D68" s="9" t="s">
        <v>146</v>
      </c>
      <c r="E68" s="10"/>
      <c r="F68" s="11" t="s">
        <v>8</v>
      </c>
      <c r="G68" s="11" t="s">
        <v>4</v>
      </c>
      <c r="H68" s="12">
        <v>2</v>
      </c>
      <c r="I68" s="28"/>
      <c r="J68" s="18">
        <f t="shared" si="0"/>
        <v>0</v>
      </c>
    </row>
    <row r="69" spans="1:10" x14ac:dyDescent="0.25">
      <c r="A69" s="8" t="s">
        <v>91</v>
      </c>
      <c r="B69" s="9" t="s">
        <v>187</v>
      </c>
      <c r="C69" s="9" t="s">
        <v>239</v>
      </c>
      <c r="D69" s="9" t="s">
        <v>151</v>
      </c>
      <c r="E69" s="10"/>
      <c r="F69" s="11" t="s">
        <v>8</v>
      </c>
      <c r="G69" s="11" t="s">
        <v>4</v>
      </c>
      <c r="H69" s="12">
        <v>2</v>
      </c>
      <c r="I69" s="28"/>
      <c r="J69" s="18">
        <f t="shared" si="0"/>
        <v>0</v>
      </c>
    </row>
    <row r="70" spans="1:10" x14ac:dyDescent="0.25">
      <c r="A70" s="8" t="s">
        <v>92</v>
      </c>
      <c r="B70" s="9" t="s">
        <v>16</v>
      </c>
      <c r="C70" s="9" t="s">
        <v>204</v>
      </c>
      <c r="D70" s="9" t="s">
        <v>152</v>
      </c>
      <c r="E70" s="10"/>
      <c r="F70" s="11" t="s">
        <v>8</v>
      </c>
      <c r="G70" s="11" t="s">
        <v>4</v>
      </c>
      <c r="H70" s="12">
        <v>2</v>
      </c>
      <c r="I70" s="28"/>
      <c r="J70" s="18">
        <f t="shared" si="0"/>
        <v>0</v>
      </c>
    </row>
    <row r="71" spans="1:10" x14ac:dyDescent="0.25">
      <c r="A71" s="8" t="s">
        <v>93</v>
      </c>
      <c r="B71" s="9" t="s">
        <v>188</v>
      </c>
      <c r="C71" s="9" t="s">
        <v>231</v>
      </c>
      <c r="D71" s="9" t="s">
        <v>153</v>
      </c>
      <c r="E71" s="10"/>
      <c r="F71" s="11" t="s">
        <v>8</v>
      </c>
      <c r="G71" s="11" t="s">
        <v>4</v>
      </c>
      <c r="H71" s="12">
        <v>2</v>
      </c>
      <c r="I71" s="28"/>
      <c r="J71" s="18">
        <f t="shared" si="0"/>
        <v>0</v>
      </c>
    </row>
    <row r="72" spans="1:10" x14ac:dyDescent="0.25">
      <c r="A72" s="8" t="s">
        <v>94</v>
      </c>
      <c r="B72" s="9" t="s">
        <v>65</v>
      </c>
      <c r="C72" s="9" t="s">
        <v>225</v>
      </c>
      <c r="D72" s="9" t="s">
        <v>154</v>
      </c>
      <c r="E72" s="10"/>
      <c r="F72" s="11" t="s">
        <v>8</v>
      </c>
      <c r="G72" s="11" t="s">
        <v>4</v>
      </c>
      <c r="H72" s="12">
        <v>2</v>
      </c>
      <c r="I72" s="28"/>
      <c r="J72" s="18">
        <f t="shared" ref="J72:J92" si="1">I72*H72</f>
        <v>0</v>
      </c>
    </row>
    <row r="73" spans="1:10" x14ac:dyDescent="0.25">
      <c r="A73" s="8" t="s">
        <v>95</v>
      </c>
      <c r="B73" s="9" t="s">
        <v>189</v>
      </c>
      <c r="C73" s="9" t="s">
        <v>224</v>
      </c>
      <c r="D73" s="9" t="s">
        <v>155</v>
      </c>
      <c r="E73" s="10" t="s">
        <v>67</v>
      </c>
      <c r="F73" s="11" t="s">
        <v>8</v>
      </c>
      <c r="G73" s="11" t="s">
        <v>4</v>
      </c>
      <c r="H73" s="12">
        <v>1</v>
      </c>
      <c r="I73" s="28"/>
      <c r="J73" s="18">
        <f t="shared" si="1"/>
        <v>0</v>
      </c>
    </row>
    <row r="74" spans="1:10" x14ac:dyDescent="0.25">
      <c r="A74" s="8" t="s">
        <v>96</v>
      </c>
      <c r="B74" s="9" t="s">
        <v>20</v>
      </c>
      <c r="C74" s="9" t="s">
        <v>206</v>
      </c>
      <c r="D74" s="9" t="s">
        <v>157</v>
      </c>
      <c r="E74" s="10"/>
      <c r="F74" s="11" t="s">
        <v>8</v>
      </c>
      <c r="G74" s="11" t="s">
        <v>4</v>
      </c>
      <c r="H74" s="12">
        <v>2</v>
      </c>
      <c r="I74" s="28"/>
      <c r="J74" s="18">
        <f t="shared" si="1"/>
        <v>0</v>
      </c>
    </row>
    <row r="75" spans="1:10" x14ac:dyDescent="0.25">
      <c r="A75" s="8" t="s">
        <v>97</v>
      </c>
      <c r="B75" s="9" t="s">
        <v>15</v>
      </c>
      <c r="C75" s="9" t="s">
        <v>207</v>
      </c>
      <c r="D75" s="9" t="s">
        <v>158</v>
      </c>
      <c r="E75" s="10"/>
      <c r="F75" s="11" t="s">
        <v>8</v>
      </c>
      <c r="G75" s="11" t="s">
        <v>4</v>
      </c>
      <c r="H75" s="12">
        <v>2</v>
      </c>
      <c r="I75" s="28"/>
      <c r="J75" s="18">
        <f t="shared" si="1"/>
        <v>0</v>
      </c>
    </row>
    <row r="76" spans="1:10" x14ac:dyDescent="0.25">
      <c r="A76" s="8" t="s">
        <v>98</v>
      </c>
      <c r="B76" s="9" t="s">
        <v>29</v>
      </c>
      <c r="C76" s="9" t="s">
        <v>228</v>
      </c>
      <c r="D76" s="9" t="s">
        <v>162</v>
      </c>
      <c r="E76" s="10"/>
      <c r="F76" s="11" t="s">
        <v>8</v>
      </c>
      <c r="G76" s="11" t="s">
        <v>4</v>
      </c>
      <c r="H76" s="12">
        <v>2</v>
      </c>
      <c r="I76" s="28"/>
      <c r="J76" s="18">
        <f t="shared" si="1"/>
        <v>0</v>
      </c>
    </row>
    <row r="77" spans="1:10" x14ac:dyDescent="0.25">
      <c r="A77" s="8" t="s">
        <v>99</v>
      </c>
      <c r="B77" s="9" t="s">
        <v>15</v>
      </c>
      <c r="C77" s="9" t="s">
        <v>245</v>
      </c>
      <c r="D77" s="9" t="s">
        <v>163</v>
      </c>
      <c r="E77" s="10"/>
      <c r="F77" s="11" t="s">
        <v>8</v>
      </c>
      <c r="G77" s="11" t="s">
        <v>4</v>
      </c>
      <c r="H77" s="12">
        <v>2</v>
      </c>
      <c r="I77" s="28"/>
      <c r="J77" s="18">
        <f t="shared" si="1"/>
        <v>0</v>
      </c>
    </row>
    <row r="78" spans="1:10" x14ac:dyDescent="0.25">
      <c r="A78" s="8" t="s">
        <v>100</v>
      </c>
      <c r="B78" s="9" t="s">
        <v>55</v>
      </c>
      <c r="C78" s="9" t="s">
        <v>208</v>
      </c>
      <c r="D78" s="9" t="s">
        <v>164</v>
      </c>
      <c r="E78" s="10"/>
      <c r="F78" s="11" t="s">
        <v>8</v>
      </c>
      <c r="G78" s="11" t="s">
        <v>4</v>
      </c>
      <c r="H78" s="12">
        <v>2</v>
      </c>
      <c r="I78" s="28"/>
      <c r="J78" s="18">
        <f t="shared" si="1"/>
        <v>0</v>
      </c>
    </row>
    <row r="79" spans="1:10" x14ac:dyDescent="0.25">
      <c r="A79" s="8" t="s">
        <v>101</v>
      </c>
      <c r="B79" s="9" t="s">
        <v>22</v>
      </c>
      <c r="C79" s="9" t="s">
        <v>214</v>
      </c>
      <c r="D79" s="9" t="s">
        <v>165</v>
      </c>
      <c r="E79" s="10"/>
      <c r="F79" s="11" t="s">
        <v>8</v>
      </c>
      <c r="G79" s="11" t="s">
        <v>4</v>
      </c>
      <c r="H79" s="12">
        <v>2</v>
      </c>
      <c r="I79" s="28"/>
      <c r="J79" s="18">
        <f t="shared" si="1"/>
        <v>0</v>
      </c>
    </row>
    <row r="80" spans="1:10" x14ac:dyDescent="0.25">
      <c r="A80" s="8" t="s">
        <v>102</v>
      </c>
      <c r="B80" s="9" t="s">
        <v>26</v>
      </c>
      <c r="C80" s="9" t="s">
        <v>234</v>
      </c>
      <c r="D80" s="9" t="s">
        <v>166</v>
      </c>
      <c r="E80" s="10"/>
      <c r="F80" s="11" t="s">
        <v>8</v>
      </c>
      <c r="G80" s="11" t="s">
        <v>4</v>
      </c>
      <c r="H80" s="12">
        <v>2</v>
      </c>
      <c r="I80" s="28"/>
      <c r="J80" s="18">
        <f t="shared" si="1"/>
        <v>0</v>
      </c>
    </row>
    <row r="81" spans="1:10" x14ac:dyDescent="0.25">
      <c r="A81" s="8" t="s">
        <v>103</v>
      </c>
      <c r="B81" s="9" t="s">
        <v>191</v>
      </c>
      <c r="C81" s="9" t="s">
        <v>235</v>
      </c>
      <c r="D81" s="9" t="s">
        <v>167</v>
      </c>
      <c r="E81" s="10"/>
      <c r="F81" s="11" t="s">
        <v>8</v>
      </c>
      <c r="G81" s="11" t="s">
        <v>4</v>
      </c>
      <c r="H81" s="12">
        <v>2</v>
      </c>
      <c r="I81" s="28"/>
      <c r="J81" s="18">
        <f t="shared" si="1"/>
        <v>0</v>
      </c>
    </row>
    <row r="82" spans="1:10" x14ac:dyDescent="0.25">
      <c r="A82" s="8" t="s">
        <v>104</v>
      </c>
      <c r="B82" s="9" t="s">
        <v>183</v>
      </c>
      <c r="C82" s="9" t="s">
        <v>216</v>
      </c>
      <c r="D82" s="9" t="s">
        <v>168</v>
      </c>
      <c r="E82" s="10"/>
      <c r="F82" s="11" t="s">
        <v>8</v>
      </c>
      <c r="G82" s="11" t="s">
        <v>4</v>
      </c>
      <c r="H82" s="12">
        <v>2</v>
      </c>
      <c r="I82" s="28"/>
      <c r="J82" s="18">
        <f t="shared" si="1"/>
        <v>0</v>
      </c>
    </row>
    <row r="83" spans="1:10" x14ac:dyDescent="0.25">
      <c r="A83" s="8" t="s">
        <v>105</v>
      </c>
      <c r="B83" s="9" t="s">
        <v>192</v>
      </c>
      <c r="C83" s="9" t="s">
        <v>240</v>
      </c>
      <c r="D83" s="9" t="s">
        <v>169</v>
      </c>
      <c r="E83" s="10"/>
      <c r="F83" s="11" t="s">
        <v>8</v>
      </c>
      <c r="G83" s="11" t="s">
        <v>4</v>
      </c>
      <c r="H83" s="12">
        <v>2</v>
      </c>
      <c r="I83" s="28"/>
      <c r="J83" s="18">
        <f t="shared" si="1"/>
        <v>0</v>
      </c>
    </row>
    <row r="84" spans="1:10" x14ac:dyDescent="0.25">
      <c r="A84" s="8" t="s">
        <v>106</v>
      </c>
      <c r="B84" s="9" t="s">
        <v>193</v>
      </c>
      <c r="C84" s="9" t="s">
        <v>221</v>
      </c>
      <c r="D84" s="9" t="s">
        <v>170</v>
      </c>
      <c r="E84" s="10"/>
      <c r="F84" s="11" t="s">
        <v>8</v>
      </c>
      <c r="G84" s="11" t="s">
        <v>4</v>
      </c>
      <c r="H84" s="12">
        <v>2</v>
      </c>
      <c r="I84" s="28"/>
      <c r="J84" s="18">
        <f t="shared" si="1"/>
        <v>0</v>
      </c>
    </row>
    <row r="85" spans="1:10" x14ac:dyDescent="0.25">
      <c r="A85" s="8" t="s">
        <v>107</v>
      </c>
      <c r="B85" s="9" t="s">
        <v>194</v>
      </c>
      <c r="C85" s="9" t="s">
        <v>242</v>
      </c>
      <c r="D85" s="9" t="s">
        <v>171</v>
      </c>
      <c r="E85" s="10"/>
      <c r="F85" s="11" t="s">
        <v>8</v>
      </c>
      <c r="G85" s="11" t="s">
        <v>4</v>
      </c>
      <c r="H85" s="12">
        <v>2</v>
      </c>
      <c r="I85" s="28"/>
      <c r="J85" s="18">
        <f t="shared" si="1"/>
        <v>0</v>
      </c>
    </row>
    <row r="86" spans="1:10" x14ac:dyDescent="0.25">
      <c r="A86" s="8" t="s">
        <v>108</v>
      </c>
      <c r="B86" s="9" t="s">
        <v>195</v>
      </c>
      <c r="C86" s="9" t="s">
        <v>223</v>
      </c>
      <c r="D86" s="9" t="s">
        <v>172</v>
      </c>
      <c r="E86" s="10"/>
      <c r="F86" s="11" t="s">
        <v>8</v>
      </c>
      <c r="G86" s="11" t="s">
        <v>4</v>
      </c>
      <c r="H86" s="12">
        <v>2</v>
      </c>
      <c r="I86" s="28"/>
      <c r="J86" s="18">
        <f t="shared" si="1"/>
        <v>0</v>
      </c>
    </row>
    <row r="87" spans="1:10" x14ac:dyDescent="0.25">
      <c r="A87" s="8" t="s">
        <v>109</v>
      </c>
      <c r="B87" s="9" t="s">
        <v>14</v>
      </c>
      <c r="C87" s="9" t="s">
        <v>244</v>
      </c>
      <c r="D87" s="9" t="s">
        <v>173</v>
      </c>
      <c r="E87" s="10"/>
      <c r="F87" s="11" t="s">
        <v>8</v>
      </c>
      <c r="G87" s="11" t="s">
        <v>4</v>
      </c>
      <c r="H87" s="12">
        <v>2</v>
      </c>
      <c r="I87" s="28"/>
      <c r="J87" s="18">
        <f t="shared" si="1"/>
        <v>0</v>
      </c>
    </row>
    <row r="88" spans="1:10" x14ac:dyDescent="0.25">
      <c r="A88" s="8" t="s">
        <v>110</v>
      </c>
      <c r="B88" s="9" t="s">
        <v>196</v>
      </c>
      <c r="C88" s="9" t="s">
        <v>243</v>
      </c>
      <c r="D88" s="9" t="s">
        <v>174</v>
      </c>
      <c r="E88" s="10"/>
      <c r="F88" s="11" t="s">
        <v>8</v>
      </c>
      <c r="G88" s="11" t="s">
        <v>4</v>
      </c>
      <c r="H88" s="12">
        <v>2</v>
      </c>
      <c r="I88" s="28"/>
      <c r="J88" s="18">
        <f t="shared" si="1"/>
        <v>0</v>
      </c>
    </row>
    <row r="89" spans="1:10" x14ac:dyDescent="0.25">
      <c r="A89" s="8" t="s">
        <v>111</v>
      </c>
      <c r="B89" s="9" t="s">
        <v>197</v>
      </c>
      <c r="C89" s="9" t="s">
        <v>215</v>
      </c>
      <c r="D89" s="9" t="s">
        <v>175</v>
      </c>
      <c r="E89" s="10"/>
      <c r="F89" s="11" t="s">
        <v>8</v>
      </c>
      <c r="G89" s="11" t="s">
        <v>4</v>
      </c>
      <c r="H89" s="12">
        <v>2</v>
      </c>
      <c r="I89" s="28"/>
      <c r="J89" s="18">
        <f t="shared" si="1"/>
        <v>0</v>
      </c>
    </row>
    <row r="90" spans="1:10" x14ac:dyDescent="0.25">
      <c r="A90" s="8" t="s">
        <v>112</v>
      </c>
      <c r="B90" s="9" t="s">
        <v>59</v>
      </c>
      <c r="C90" s="9" t="s">
        <v>219</v>
      </c>
      <c r="D90" s="9" t="s">
        <v>176</v>
      </c>
      <c r="E90" s="10"/>
      <c r="F90" s="11" t="s">
        <v>8</v>
      </c>
      <c r="G90" s="11" t="s">
        <v>4</v>
      </c>
      <c r="H90" s="12">
        <v>2</v>
      </c>
      <c r="I90" s="28"/>
      <c r="J90" s="18">
        <f t="shared" si="1"/>
        <v>0</v>
      </c>
    </row>
    <row r="91" spans="1:10" x14ac:dyDescent="0.25">
      <c r="A91" s="8" t="s">
        <v>113</v>
      </c>
      <c r="B91" s="9" t="s">
        <v>22</v>
      </c>
      <c r="C91" s="9" t="s">
        <v>209</v>
      </c>
      <c r="D91" s="9" t="s">
        <v>177</v>
      </c>
      <c r="E91" s="10"/>
      <c r="F91" s="11" t="s">
        <v>8</v>
      </c>
      <c r="G91" s="11" t="s">
        <v>4</v>
      </c>
      <c r="H91" s="12">
        <v>2</v>
      </c>
      <c r="I91" s="28"/>
      <c r="J91" s="18">
        <f t="shared" si="1"/>
        <v>0</v>
      </c>
    </row>
    <row r="92" spans="1:10" ht="15.75" thickBot="1" x14ac:dyDescent="0.3">
      <c r="A92" s="13" t="s">
        <v>252</v>
      </c>
      <c r="B92" s="14" t="s">
        <v>22</v>
      </c>
      <c r="C92" s="14" t="s">
        <v>254</v>
      </c>
      <c r="D92" s="14" t="s">
        <v>253</v>
      </c>
      <c r="E92" s="15"/>
      <c r="F92" s="2" t="s">
        <v>255</v>
      </c>
      <c r="G92" s="2" t="s">
        <v>4</v>
      </c>
      <c r="H92" s="1">
        <v>4</v>
      </c>
      <c r="I92" s="29"/>
      <c r="J92" s="19">
        <f t="shared" si="1"/>
        <v>0</v>
      </c>
    </row>
    <row r="93" spans="1:10" ht="15.75" thickBot="1" x14ac:dyDescent="0.3">
      <c r="E93" s="44" t="s">
        <v>296</v>
      </c>
      <c r="F93" s="45"/>
      <c r="G93" s="45"/>
      <c r="H93" s="45"/>
      <c r="I93" s="42">
        <f>SUM(J6:J92)</f>
        <v>0</v>
      </c>
      <c r="J93" s="43"/>
    </row>
    <row r="94" spans="1:10" ht="15.75" thickBot="1" x14ac:dyDescent="0.3"/>
    <row r="95" spans="1:10" x14ac:dyDescent="0.25">
      <c r="A95" s="32" t="s">
        <v>293</v>
      </c>
      <c r="B95" s="33"/>
      <c r="C95" s="23"/>
    </row>
    <row r="96" spans="1:10" x14ac:dyDescent="0.25">
      <c r="A96" s="34" t="s">
        <v>294</v>
      </c>
      <c r="B96" s="35"/>
      <c r="C96" s="24"/>
    </row>
    <row r="97" spans="1:3" x14ac:dyDescent="0.25">
      <c r="A97" s="36" t="s">
        <v>295</v>
      </c>
      <c r="B97" s="37"/>
      <c r="C97" s="40"/>
    </row>
    <row r="98" spans="1:3" x14ac:dyDescent="0.25">
      <c r="A98" s="36"/>
      <c r="B98" s="37"/>
      <c r="C98" s="40"/>
    </row>
    <row r="99" spans="1:3" ht="15.75" thickBot="1" x14ac:dyDescent="0.3">
      <c r="A99" s="38"/>
      <c r="B99" s="39"/>
      <c r="C99" s="41"/>
    </row>
  </sheetData>
  <sheetProtection algorithmName="SHA-512" hashValue="nSy/A4+u+AVxvC19vfabqM8DdwoL6dWXEI5R9fqYkOjjgOdUaqKXoc07iWDx1zRVj++junH//mddwmespy5U5w==" saltValue="XW0WjNw912tG7UzQ5cLSYg==" spinCount="100000" sheet="1" objects="1" scenarios="1"/>
  <autoFilter ref="A5:J75" xr:uid="{00000000-0001-0000-0400-000000000000}">
    <sortState xmlns:xlrd2="http://schemas.microsoft.com/office/spreadsheetml/2017/richdata2" ref="A6:J92">
      <sortCondition ref="A5:A75"/>
    </sortState>
  </autoFilter>
  <mergeCells count="6">
    <mergeCell ref="I93:J93"/>
    <mergeCell ref="E93:H93"/>
    <mergeCell ref="A95:B95"/>
    <mergeCell ref="A96:B96"/>
    <mergeCell ref="A97:B99"/>
    <mergeCell ref="C97:C99"/>
  </mergeCells>
  <conditionalFormatting sqref="A1:A3">
    <cfRule type="duplicateValues" dxfId="5" priority="2"/>
    <cfRule type="duplicateValues" dxfId="4" priority="3"/>
    <cfRule type="duplicateValues" dxfId="3" priority="4"/>
  </conditionalFormatting>
  <conditionalFormatting sqref="A6:A92">
    <cfRule type="duplicateValues" dxfId="2" priority="1"/>
  </conditionalFormatting>
  <conditionalFormatting sqref="A93:A94 A100:A1048576">
    <cfRule type="duplicateValues" dxfId="1" priority="27"/>
  </conditionalFormatting>
  <conditionalFormatting sqref="E94:E1048576">
    <cfRule type="duplicateValues" dxfId="0" priority="449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Tělesa nástrojů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hanak.v@vop.cz</dc:creator>
  <cp:lastModifiedBy>Viktoria Horáková</cp:lastModifiedBy>
  <cp:lastPrinted>2021-11-15T13:16:40Z</cp:lastPrinted>
  <dcterms:created xsi:type="dcterms:W3CDTF">2020-11-09T15:38:03Z</dcterms:created>
  <dcterms:modified xsi:type="dcterms:W3CDTF">2025-10-20T05:56:34Z</dcterms:modified>
</cp:coreProperties>
</file>